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15" windowHeight="10815" activeTab="0"/>
  </bookViews>
  <sheets>
    <sheet name="QSO DATA" sheetId="1" r:id="rId1"/>
    <sheet name="Cabrillo" sheetId="2" r:id="rId2"/>
  </sheets>
  <definedNames>
    <definedName name="CALL1">#REF!</definedName>
    <definedName name="GRID1">#REF!</definedName>
    <definedName name="QSO">'Cabrillo'!$A$20</definedName>
    <definedName name="TEMPLATE">'QSO DATA'!$N$21:$P$69</definedName>
  </definedNames>
  <calcPr fullCalcOnLoad="1"/>
</workbook>
</file>

<file path=xl/sharedStrings.xml><?xml version="1.0" encoding="utf-8"?>
<sst xmlns="http://schemas.openxmlformats.org/spreadsheetml/2006/main" count="101" uniqueCount="86">
  <si>
    <t>TAG</t>
  </si>
  <si>
    <t>CALLSIGN:</t>
  </si>
  <si>
    <t xml:space="preserve">CONTEST: </t>
  </si>
  <si>
    <t>CATEGORY-BAND:</t>
  </si>
  <si>
    <t>CATEGORY-OPERATOR:</t>
  </si>
  <si>
    <t>CLAIMED-SCORE:</t>
  </si>
  <si>
    <t>CLUB:</t>
  </si>
  <si>
    <t>CREATED-BY:</t>
  </si>
  <si>
    <t>EMAIL:</t>
  </si>
  <si>
    <t>NAME:</t>
  </si>
  <si>
    <t>ADDRESS-STATE-PROVINCE:</t>
  </si>
  <si>
    <t>ADDRESS-POSTALCODE:</t>
  </si>
  <si>
    <t>ADDRESS-COUNTRY:</t>
  </si>
  <si>
    <t>QSO</t>
  </si>
  <si>
    <t>UTC</t>
  </si>
  <si>
    <t>No.</t>
  </si>
  <si>
    <t>CALL1</t>
  </si>
  <si>
    <t>RS(T)1</t>
  </si>
  <si>
    <t>CALL2</t>
  </si>
  <si>
    <t>RS(T)2</t>
  </si>
  <si>
    <t>ZIP1</t>
  </si>
  <si>
    <t>ZIP2</t>
  </si>
  <si>
    <t>CATEGORY-MODE: ALL</t>
  </si>
  <si>
    <t>START-OF-LOG: 3.0</t>
  </si>
  <si>
    <t>OPERATORS:</t>
  </si>
  <si>
    <t>PHILIPPINES</t>
  </si>
  <si>
    <t>ADDRESS-BARANGAY:</t>
  </si>
  <si>
    <t>ADDRESS-CITY/TOWN:</t>
  </si>
  <si>
    <t>2142</t>
  </si>
  <si>
    <t>ADDRESS-STREET:</t>
  </si>
  <si>
    <t>INFO SENT -------------</t>
  </si>
  <si>
    <t>INFO RECEIVED -----</t>
  </si>
  <si>
    <t>DATA CONTENTS</t>
  </si>
  <si>
    <t>Contest Title</t>
  </si>
  <si>
    <t>email address</t>
  </si>
  <si>
    <t>Complete name of participant</t>
  </si>
  <si>
    <t>CATEGORY-MODE:</t>
  </si>
  <si>
    <t>CATEGORY-POWER:</t>
  </si>
  <si>
    <t>ALL</t>
  </si>
  <si>
    <t>All only</t>
  </si>
  <si>
    <t>Freq</t>
  </si>
  <si>
    <t>Mode</t>
  </si>
  <si>
    <t>Time</t>
  </si>
  <si>
    <t>JUAN A. DELA CRUZ</t>
  </si>
  <si>
    <t>MANILA</t>
  </si>
  <si>
    <t>MM</t>
  </si>
  <si>
    <t>SAMPALOC</t>
  </si>
  <si>
    <t>MABINI ST.</t>
  </si>
  <si>
    <t>ENTER DATA IN ALL CAPS</t>
  </si>
  <si>
    <t>REQUIRED for Club Award</t>
  </si>
  <si>
    <t>Actual TX QTH. Max=75 characters</t>
  </si>
  <si>
    <t>REQUIRED, for Cat-Operator=Multi-Op</t>
  </si>
  <si>
    <t>self-computed score (OPTIONAL)</t>
  </si>
  <si>
    <t>Callsign used during the contest</t>
  </si>
  <si>
    <t>Program/App name and version</t>
  </si>
  <si>
    <t>DX1M</t>
  </si>
  <si>
    <t>dw1www@gmail.com</t>
  </si>
  <si>
    <t>DU3MY-MEMORIAL-CONTEST</t>
  </si>
  <si>
    <t>QSO Details legend:</t>
  </si>
  <si>
    <t>59 for FM/SSB, 599 for CW</t>
  </si>
  <si>
    <t>amateur call sign</t>
  </si>
  <si>
    <t>Single-Op, Multi-Op or Checklog</t>
  </si>
  <si>
    <t>HIGH</t>
  </si>
  <si>
    <t>SINGLE-OP</t>
  </si>
  <si>
    <t>Tag</t>
  </si>
  <si>
    <t>Dupe</t>
  </si>
  <si>
    <t>DW1WWW/3</t>
  </si>
  <si>
    <t>DW3YYY/1</t>
  </si>
  <si>
    <t>UTC Date</t>
  </si>
  <si>
    <r>
      <t>Freq</t>
    </r>
    <r>
      <rPr>
        <sz val="11"/>
        <color indexed="8"/>
        <rFont val="Arial Narrow"/>
        <family val="2"/>
      </rPr>
      <t>uency</t>
    </r>
  </si>
  <si>
    <r>
      <t>Date</t>
    </r>
    <r>
      <rPr>
        <sz val="11"/>
        <color indexed="8"/>
        <rFont val="Arial Narrow"/>
        <family val="2"/>
      </rPr>
      <t xml:space="preserve"> (UTC)</t>
    </r>
  </si>
  <si>
    <r>
      <t>Time</t>
    </r>
    <r>
      <rPr>
        <sz val="11"/>
        <color indexed="8"/>
        <rFont val="Arial Narrow"/>
        <family val="2"/>
      </rPr>
      <t xml:space="preserve"> (UTC)</t>
    </r>
  </si>
  <si>
    <t>Microsoft Excel 97-2003 ver 10-0</t>
  </si>
  <si>
    <t>fm</t>
  </si>
  <si>
    <t>Format=yyyy-mm-dd, m/dd,m-dd,August dd,August-dd</t>
  </si>
  <si>
    <t>FM,SSB or CW or [fm, ssb or cw]</t>
  </si>
  <si>
    <t>Call2&amp;Band&amp;Mode</t>
  </si>
  <si>
    <t>Format=4 digit military time [0000 to 2400 ONLY ]</t>
  </si>
  <si>
    <t>Philippine Zip code [4 digits ONLY ]</t>
  </si>
  <si>
    <t>420-449.8-&gt;70cm, 144-145.78-&gt;2m, 50-54-&gt;6m and 7-7.199-&gt;40m</t>
  </si>
  <si>
    <t>band</t>
  </si>
  <si>
    <t>2m</t>
  </si>
  <si>
    <t>&lt;&lt;&lt; SAMPLE LINE ONLY.</t>
  </si>
  <si>
    <r>
      <rPr>
        <b/>
        <sz val="11"/>
        <color indexed="10"/>
        <rFont val="Arial Narrow"/>
        <family val="2"/>
      </rPr>
      <t>Data in red:CALL1,RS(T)1,ZIP1,RS(T)2 will be displayed after entr</t>
    </r>
    <r>
      <rPr>
        <b/>
        <sz val="11"/>
        <color indexed="10"/>
        <rFont val="Calibri"/>
        <family val="2"/>
      </rPr>
      <t xml:space="preserve">y of </t>
    </r>
    <r>
      <rPr>
        <b/>
        <sz val="11"/>
        <color indexed="30"/>
        <rFont val="Calibri"/>
        <family val="2"/>
      </rPr>
      <t>Freq</t>
    </r>
  </si>
  <si>
    <t>Low (50W or less) or High (more than 50W)</t>
  </si>
  <si>
    <t>70cm, 2m, 6m, 40m or All band</t>
  </si>
</sst>
</file>

<file path=xl/styles.xml><?xml version="1.0" encoding="utf-8"?>
<styleSheet xmlns="http://schemas.openxmlformats.org/spreadsheetml/2006/main">
  <numFmts count="1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0.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sz val="11"/>
      <color indexed="10"/>
      <name val="Courier New"/>
      <family val="3"/>
    </font>
    <font>
      <sz val="11"/>
      <color indexed="30"/>
      <name val="Courier New"/>
      <family val="3"/>
    </font>
    <font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 Narrow"/>
      <family val="2"/>
    </font>
    <font>
      <sz val="11"/>
      <color indexed="10"/>
      <name val="Arial Narrow"/>
      <family val="2"/>
    </font>
    <font>
      <b/>
      <u val="single"/>
      <sz val="12"/>
      <color indexed="30"/>
      <name val="Arial Narrow"/>
      <family val="2"/>
    </font>
    <font>
      <b/>
      <u val="single"/>
      <sz val="11"/>
      <color indexed="30"/>
      <name val="Arial Narrow"/>
      <family val="2"/>
    </font>
    <font>
      <sz val="11"/>
      <color indexed="30"/>
      <name val="Arial Narrow"/>
      <family val="2"/>
    </font>
    <font>
      <b/>
      <u val="single"/>
      <sz val="11"/>
      <color indexed="10"/>
      <name val="Arial Narrow"/>
      <family val="2"/>
    </font>
    <font>
      <b/>
      <sz val="12"/>
      <color indexed="8"/>
      <name val="Arial Narrow"/>
      <family val="2"/>
    </font>
    <font>
      <b/>
      <sz val="12"/>
      <color indexed="30"/>
      <name val="Arial Narrow"/>
      <family val="2"/>
    </font>
    <font>
      <b/>
      <sz val="12"/>
      <color indexed="10"/>
      <name val="Arial Narrow"/>
      <family val="2"/>
    </font>
    <font>
      <b/>
      <u val="single"/>
      <sz val="12"/>
      <color indexed="8"/>
      <name val="Arial Narrow"/>
      <family val="2"/>
    </font>
    <font>
      <i/>
      <sz val="11"/>
      <color indexed="10"/>
      <name val="Arial Narrow"/>
      <family val="2"/>
    </font>
    <font>
      <i/>
      <sz val="11"/>
      <color indexed="49"/>
      <name val="Arial Narrow"/>
      <family val="2"/>
    </font>
    <font>
      <i/>
      <sz val="11"/>
      <color indexed="8"/>
      <name val="Arial Narrow"/>
      <family val="2"/>
    </font>
    <font>
      <b/>
      <u val="single"/>
      <sz val="11"/>
      <color indexed="8"/>
      <name val="Courier New"/>
      <family val="3"/>
    </font>
    <font>
      <sz val="11"/>
      <color indexed="17"/>
      <name val="Arial Narrow"/>
      <family val="2"/>
    </font>
    <font>
      <u val="single"/>
      <sz val="11"/>
      <color indexed="30"/>
      <name val="Arial Narrow"/>
      <family val="2"/>
    </font>
    <font>
      <b/>
      <sz val="11"/>
      <color indexed="3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1"/>
      <color rgb="FF0070C0"/>
      <name val="Courier New"/>
      <family val="3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 Narrow"/>
      <family val="2"/>
    </font>
    <font>
      <b/>
      <u val="single"/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u val="single"/>
      <sz val="12"/>
      <color rgb="FF0070C0"/>
      <name val="Arial Narrow"/>
      <family val="2"/>
    </font>
    <font>
      <b/>
      <u val="single"/>
      <sz val="11"/>
      <color rgb="FF0070C0"/>
      <name val="Arial Narrow"/>
      <family val="2"/>
    </font>
    <font>
      <sz val="11"/>
      <color rgb="FF0070C0"/>
      <name val="Arial Narrow"/>
      <family val="2"/>
    </font>
    <font>
      <sz val="11"/>
      <color theme="1"/>
      <name val="Arial Narrow"/>
      <family val="2"/>
    </font>
    <font>
      <b/>
      <u val="single"/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color rgb="FF0070C0"/>
      <name val="Arial Narrow"/>
      <family val="2"/>
    </font>
    <font>
      <b/>
      <sz val="12"/>
      <color rgb="FFFF0000"/>
      <name val="Arial Narrow"/>
      <family val="2"/>
    </font>
    <font>
      <b/>
      <u val="single"/>
      <sz val="12"/>
      <color theme="1"/>
      <name val="Arial Narrow"/>
      <family val="2"/>
    </font>
    <font>
      <i/>
      <sz val="11"/>
      <color rgb="FFFF0000"/>
      <name val="Arial Narrow"/>
      <family val="2"/>
    </font>
    <font>
      <i/>
      <sz val="11"/>
      <color theme="4" tint="-0.24997000396251678"/>
      <name val="Arial Narrow"/>
      <family val="2"/>
    </font>
    <font>
      <i/>
      <sz val="11"/>
      <color theme="1"/>
      <name val="Arial Narrow"/>
      <family val="2"/>
    </font>
    <font>
      <b/>
      <u val="single"/>
      <sz val="11"/>
      <color theme="1"/>
      <name val="Courier New"/>
      <family val="3"/>
    </font>
    <font>
      <sz val="11"/>
      <color rgb="FF006100"/>
      <name val="Arial Narrow"/>
      <family val="2"/>
    </font>
    <font>
      <u val="single"/>
      <sz val="11"/>
      <color theme="10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 applyProtection="1">
      <alignment/>
      <protection/>
    </xf>
    <xf numFmtId="0" fontId="66" fillId="33" borderId="1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74" fillId="0" borderId="0" xfId="0" applyFont="1" applyFill="1" applyBorder="1" applyAlignment="1" applyProtection="1">
      <alignment horizontal="left"/>
      <protection/>
    </xf>
    <xf numFmtId="0" fontId="75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49" fontId="77" fillId="0" borderId="0" xfId="0" applyNumberFormat="1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5" fillId="34" borderId="11" xfId="0" applyFont="1" applyFill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left"/>
      <protection locked="0"/>
    </xf>
    <xf numFmtId="172" fontId="78" fillId="0" borderId="0" xfId="0" applyNumberFormat="1" applyFont="1" applyBorder="1" applyAlignment="1" applyProtection="1">
      <alignment horizontal="left"/>
      <protection locked="0"/>
    </xf>
    <xf numFmtId="49" fontId="78" fillId="0" borderId="0" xfId="0" applyNumberFormat="1" applyFont="1" applyBorder="1" applyAlignment="1" applyProtection="1">
      <alignment horizontal="left"/>
      <protection locked="0"/>
    </xf>
    <xf numFmtId="0" fontId="75" fillId="0" borderId="0" xfId="0" applyFont="1" applyBorder="1" applyAlignment="1" applyProtection="1">
      <alignment horizontal="left"/>
      <protection/>
    </xf>
    <xf numFmtId="0" fontId="79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/>
      <protection/>
    </xf>
    <xf numFmtId="0" fontId="75" fillId="0" borderId="0" xfId="0" applyFont="1" applyBorder="1" applyAlignment="1" applyProtection="1" quotePrefix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80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left"/>
      <protection/>
    </xf>
    <xf numFmtId="0" fontId="79" fillId="33" borderId="10" xfId="0" applyFont="1" applyFill="1" applyBorder="1" applyAlignment="1" applyProtection="1">
      <alignment/>
      <protection/>
    </xf>
    <xf numFmtId="0" fontId="75" fillId="33" borderId="12" xfId="0" applyFont="1" applyFill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 horizontal="left"/>
      <protection/>
    </xf>
    <xf numFmtId="0" fontId="81" fillId="0" borderId="13" xfId="0" applyFont="1" applyBorder="1" applyAlignment="1" applyProtection="1">
      <alignment horizontal="right"/>
      <protection/>
    </xf>
    <xf numFmtId="0" fontId="82" fillId="0" borderId="14" xfId="0" applyFont="1" applyBorder="1" applyAlignment="1" applyProtection="1">
      <alignment/>
      <protection/>
    </xf>
    <xf numFmtId="49" fontId="82" fillId="0" borderId="14" xfId="0" applyNumberFormat="1" applyFont="1" applyBorder="1" applyAlignment="1" applyProtection="1">
      <alignment/>
      <protection/>
    </xf>
    <xf numFmtId="0" fontId="83" fillId="0" borderId="14" xfId="0" applyFont="1" applyBorder="1" applyAlignment="1" applyProtection="1">
      <alignment/>
      <protection/>
    </xf>
    <xf numFmtId="0" fontId="81" fillId="0" borderId="14" xfId="0" applyFont="1" applyBorder="1" applyAlignment="1" applyProtection="1">
      <alignment/>
      <protection/>
    </xf>
    <xf numFmtId="0" fontId="81" fillId="0" borderId="15" xfId="0" applyFont="1" applyBorder="1" applyAlignment="1" applyProtection="1">
      <alignment/>
      <protection/>
    </xf>
    <xf numFmtId="0" fontId="84" fillId="0" borderId="16" xfId="0" applyFont="1" applyBorder="1" applyAlignment="1" applyProtection="1">
      <alignment horizontal="right"/>
      <protection/>
    </xf>
    <xf numFmtId="0" fontId="76" fillId="0" borderId="17" xfId="0" applyFont="1" applyBorder="1" applyAlignment="1" applyProtection="1">
      <alignment/>
      <protection/>
    </xf>
    <xf numFmtId="0" fontId="79" fillId="0" borderId="16" xfId="0" applyFont="1" applyBorder="1" applyAlignment="1" applyProtection="1">
      <alignment/>
      <protection/>
    </xf>
    <xf numFmtId="0" fontId="78" fillId="0" borderId="17" xfId="0" applyFont="1" applyBorder="1" applyAlignment="1" applyProtection="1">
      <alignment horizontal="left"/>
      <protection locked="0"/>
    </xf>
    <xf numFmtId="0" fontId="79" fillId="0" borderId="18" xfId="0" applyFont="1" applyBorder="1" applyAlignment="1" applyProtection="1">
      <alignment/>
      <protection/>
    </xf>
    <xf numFmtId="0" fontId="78" fillId="0" borderId="19" xfId="0" applyFont="1" applyBorder="1" applyAlignment="1" applyProtection="1">
      <alignment horizontal="left"/>
      <protection locked="0"/>
    </xf>
    <xf numFmtId="172" fontId="78" fillId="0" borderId="19" xfId="0" applyNumberFormat="1" applyFont="1" applyBorder="1" applyAlignment="1" applyProtection="1">
      <alignment horizontal="left"/>
      <protection locked="0"/>
    </xf>
    <xf numFmtId="49" fontId="78" fillId="0" borderId="19" xfId="0" applyNumberFormat="1" applyFont="1" applyBorder="1" applyAlignment="1" applyProtection="1">
      <alignment horizontal="left"/>
      <protection locked="0"/>
    </xf>
    <xf numFmtId="0" fontId="75" fillId="0" borderId="19" xfId="0" applyFont="1" applyBorder="1" applyAlignment="1" applyProtection="1">
      <alignment horizontal="left"/>
      <protection/>
    </xf>
    <xf numFmtId="0" fontId="75" fillId="0" borderId="19" xfId="0" applyFont="1" applyBorder="1" applyAlignment="1" applyProtection="1" quotePrefix="1">
      <alignment horizontal="left"/>
      <protection/>
    </xf>
    <xf numFmtId="0" fontId="78" fillId="0" borderId="20" xfId="0" applyFont="1" applyBorder="1" applyAlignment="1" applyProtection="1">
      <alignment horizontal="left"/>
      <protection locked="0"/>
    </xf>
    <xf numFmtId="0" fontId="79" fillId="34" borderId="21" xfId="0" applyFont="1" applyFill="1" applyBorder="1" applyAlignment="1" applyProtection="1">
      <alignment/>
      <protection/>
    </xf>
    <xf numFmtId="0" fontId="78" fillId="34" borderId="10" xfId="0" applyFont="1" applyFill="1" applyBorder="1" applyAlignment="1" applyProtection="1">
      <alignment horizontal="left"/>
      <protection/>
    </xf>
    <xf numFmtId="172" fontId="78" fillId="34" borderId="10" xfId="0" applyNumberFormat="1" applyFont="1" applyFill="1" applyBorder="1" applyAlignment="1" applyProtection="1">
      <alignment horizontal="left"/>
      <protection/>
    </xf>
    <xf numFmtId="49" fontId="78" fillId="34" borderId="10" xfId="0" applyNumberFormat="1" applyFont="1" applyFill="1" applyBorder="1" applyAlignment="1" applyProtection="1">
      <alignment horizontal="left"/>
      <protection/>
    </xf>
    <xf numFmtId="0" fontId="75" fillId="34" borderId="10" xfId="0" applyFont="1" applyFill="1" applyBorder="1" applyAlignment="1" applyProtection="1">
      <alignment horizontal="left"/>
      <protection/>
    </xf>
    <xf numFmtId="0" fontId="78" fillId="34" borderId="22" xfId="0" applyFont="1" applyFill="1" applyBorder="1" applyAlignment="1" applyProtection="1">
      <alignment horizontal="left"/>
      <protection/>
    </xf>
    <xf numFmtId="0" fontId="75" fillId="34" borderId="10" xfId="0" applyFont="1" applyFill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81" fillId="0" borderId="14" xfId="0" applyNumberFormat="1" applyFont="1" applyBorder="1" applyAlignment="1" applyProtection="1">
      <alignment/>
      <protection/>
    </xf>
    <xf numFmtId="173" fontId="77" fillId="0" borderId="0" xfId="0" applyNumberFormat="1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49" fontId="0" fillId="0" borderId="22" xfId="0" applyNumberFormat="1" applyBorder="1" applyAlignment="1" applyProtection="1">
      <alignment/>
      <protection/>
    </xf>
    <xf numFmtId="0" fontId="79" fillId="33" borderId="21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85" fillId="0" borderId="21" xfId="0" applyFont="1" applyBorder="1" applyAlignment="1" applyProtection="1">
      <alignment/>
      <protection/>
    </xf>
    <xf numFmtId="0" fontId="79" fillId="0" borderId="10" xfId="0" applyFont="1" applyBorder="1" applyAlignment="1" applyProtection="1">
      <alignment/>
      <protection/>
    </xf>
    <xf numFmtId="0" fontId="66" fillId="33" borderId="22" xfId="0" applyFont="1" applyFill="1" applyBorder="1" applyAlignment="1" applyProtection="1">
      <alignment/>
      <protection/>
    </xf>
    <xf numFmtId="0" fontId="86" fillId="0" borderId="21" xfId="0" applyFont="1" applyBorder="1" applyAlignment="1" applyProtection="1">
      <alignment/>
      <protection/>
    </xf>
    <xf numFmtId="0" fontId="87" fillId="0" borderId="21" xfId="0" applyFont="1" applyBorder="1" applyAlignment="1" applyProtection="1">
      <alignment/>
      <protection/>
    </xf>
    <xf numFmtId="0" fontId="79" fillId="33" borderId="21" xfId="48" applyFont="1" applyFill="1" applyBorder="1" applyAlignment="1" applyProtection="1">
      <alignment/>
      <protection/>
    </xf>
    <xf numFmtId="0" fontId="88" fillId="33" borderId="23" xfId="0" applyFont="1" applyFill="1" applyBorder="1" applyAlignment="1" applyProtection="1">
      <alignment horizontal="left"/>
      <protection/>
    </xf>
    <xf numFmtId="0" fontId="71" fillId="33" borderId="24" xfId="0" applyFont="1" applyFill="1" applyBorder="1" applyAlignment="1" applyProtection="1">
      <alignment/>
      <protection/>
    </xf>
    <xf numFmtId="49" fontId="71" fillId="0" borderId="25" xfId="0" applyNumberFormat="1" applyFont="1" applyBorder="1" applyAlignment="1" applyProtection="1">
      <alignment/>
      <protection/>
    </xf>
    <xf numFmtId="0" fontId="88" fillId="33" borderId="26" xfId="0" applyFont="1" applyFill="1" applyBorder="1" applyAlignment="1" applyProtection="1">
      <alignment/>
      <protection/>
    </xf>
    <xf numFmtId="0" fontId="71" fillId="33" borderId="25" xfId="0" applyFont="1" applyFill="1" applyBorder="1" applyAlignment="1" applyProtection="1">
      <alignment/>
      <protection/>
    </xf>
    <xf numFmtId="0" fontId="71" fillId="0" borderId="26" xfId="0" applyFont="1" applyBorder="1" applyAlignment="1" applyProtection="1">
      <alignment/>
      <protection/>
    </xf>
    <xf numFmtId="0" fontId="71" fillId="0" borderId="24" xfId="0" applyFont="1" applyBorder="1" applyAlignment="1" applyProtection="1">
      <alignment/>
      <protection/>
    </xf>
    <xf numFmtId="0" fontId="71" fillId="0" borderId="27" xfId="0" applyFont="1" applyBorder="1" applyAlignment="1" applyProtection="1">
      <alignment/>
      <protection/>
    </xf>
    <xf numFmtId="0" fontId="79" fillId="0" borderId="28" xfId="0" applyFont="1" applyBorder="1" applyAlignment="1" applyProtection="1">
      <alignment/>
      <protection/>
    </xf>
    <xf numFmtId="0" fontId="78" fillId="33" borderId="12" xfId="0" applyFont="1" applyFill="1" applyBorder="1" applyAlignment="1" applyProtection="1">
      <alignment horizontal="left"/>
      <protection locked="0"/>
    </xf>
    <xf numFmtId="0" fontId="79" fillId="33" borderId="12" xfId="0" applyFont="1" applyFill="1" applyBorder="1" applyAlignment="1" applyProtection="1">
      <alignment horizontal="left"/>
      <protection locked="0"/>
    </xf>
    <xf numFmtId="0" fontId="78" fillId="33" borderId="12" xfId="48" applyFont="1" applyFill="1" applyBorder="1" applyAlignment="1" applyProtection="1">
      <alignment horizontal="left"/>
      <protection locked="0"/>
    </xf>
    <xf numFmtId="0" fontId="75" fillId="33" borderId="12" xfId="48" applyFont="1" applyFill="1" applyBorder="1" applyAlignment="1" applyProtection="1">
      <alignment horizontal="left"/>
      <protection/>
    </xf>
    <xf numFmtId="0" fontId="89" fillId="33" borderId="12" xfId="48" applyFont="1" applyFill="1" applyBorder="1" applyAlignment="1" applyProtection="1">
      <alignment horizontal="left"/>
      <protection locked="0"/>
    </xf>
    <xf numFmtId="0" fontId="2" fillId="33" borderId="12" xfId="48" applyFont="1" applyFill="1" applyBorder="1" applyAlignment="1" applyProtection="1">
      <alignment horizontal="left"/>
      <protection locked="0"/>
    </xf>
    <xf numFmtId="0" fontId="90" fillId="33" borderId="29" xfId="53" applyFont="1" applyFill="1" applyBorder="1" applyAlignment="1" applyProtection="1">
      <alignment horizontal="left"/>
      <protection locked="0"/>
    </xf>
    <xf numFmtId="0" fontId="79" fillId="33" borderId="30" xfId="0" applyFont="1" applyFill="1" applyBorder="1" applyAlignment="1" applyProtection="1">
      <alignment/>
      <protection/>
    </xf>
    <xf numFmtId="49" fontId="0" fillId="0" borderId="31" xfId="0" applyNumberFormat="1" applyBorder="1" applyAlignment="1" applyProtection="1">
      <alignment/>
      <protection/>
    </xf>
    <xf numFmtId="0" fontId="79" fillId="33" borderId="32" xfId="48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86" fillId="0" borderId="32" xfId="0" applyFont="1" applyBorder="1" applyAlignment="1" applyProtection="1">
      <alignment/>
      <protection/>
    </xf>
    <xf numFmtId="0" fontId="79" fillId="0" borderId="30" xfId="0" applyFont="1" applyBorder="1" applyAlignment="1" applyProtection="1">
      <alignment/>
      <protection/>
    </xf>
    <xf numFmtId="0" fontId="79" fillId="0" borderId="33" xfId="0" applyFont="1" applyBorder="1" applyAlignment="1" applyProtection="1">
      <alignment/>
      <protection/>
    </xf>
    <xf numFmtId="0" fontId="71" fillId="0" borderId="34" xfId="0" applyFont="1" applyBorder="1" applyAlignment="1" applyProtection="1">
      <alignment horizontal="left"/>
      <protection/>
    </xf>
    <xf numFmtId="0" fontId="71" fillId="0" borderId="35" xfId="0" applyFont="1" applyBorder="1" applyAlignment="1" applyProtection="1">
      <alignment/>
      <protection/>
    </xf>
    <xf numFmtId="2" fontId="91" fillId="0" borderId="36" xfId="0" applyNumberFormat="1" applyFont="1" applyBorder="1" applyAlignment="1" applyProtection="1">
      <alignment horizontal="left"/>
      <protection/>
    </xf>
    <xf numFmtId="0" fontId="79" fillId="0" borderId="37" xfId="0" applyFont="1" applyBorder="1" applyAlignment="1" applyProtection="1">
      <alignment/>
      <protection/>
    </xf>
    <xf numFmtId="0" fontId="91" fillId="0" borderId="36" xfId="0" applyFont="1" applyBorder="1" applyAlignment="1" applyProtection="1">
      <alignment horizontal="left"/>
      <protection/>
    </xf>
    <xf numFmtId="49" fontId="91" fillId="0" borderId="36" xfId="0" applyNumberFormat="1" applyFont="1" applyBorder="1" applyAlignment="1" applyProtection="1">
      <alignment horizontal="left"/>
      <protection/>
    </xf>
    <xf numFmtId="0" fontId="83" fillId="0" borderId="36" xfId="0" applyFont="1" applyBorder="1" applyAlignment="1" applyProtection="1">
      <alignment horizontal="left"/>
      <protection/>
    </xf>
    <xf numFmtId="0" fontId="82" fillId="0" borderId="36" xfId="0" applyFont="1" applyBorder="1" applyAlignment="1" applyProtection="1">
      <alignment horizontal="left"/>
      <protection/>
    </xf>
    <xf numFmtId="0" fontId="82" fillId="0" borderId="38" xfId="0" applyFont="1" applyBorder="1" applyAlignment="1" applyProtection="1">
      <alignment horizontal="left"/>
      <protection/>
    </xf>
    <xf numFmtId="0" fontId="79" fillId="0" borderId="39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173" fontId="78" fillId="34" borderId="14" xfId="0" applyNumberFormat="1" applyFont="1" applyFill="1" applyBorder="1" applyAlignment="1" applyProtection="1">
      <alignment horizontal="left"/>
      <protection/>
    </xf>
    <xf numFmtId="0" fontId="73" fillId="34" borderId="40" xfId="0" applyFont="1" applyFill="1" applyBorder="1" applyAlignment="1" applyProtection="1">
      <alignment/>
      <protection/>
    </xf>
    <xf numFmtId="0" fontId="92" fillId="0" borderId="41" xfId="0" applyFont="1" applyBorder="1" applyAlignment="1" applyProtection="1">
      <alignment horizontal="left"/>
      <protection/>
    </xf>
    <xf numFmtId="0" fontId="66" fillId="0" borderId="42" xfId="0" applyFont="1" applyBorder="1" applyAlignment="1" applyProtection="1">
      <alignment/>
      <protection/>
    </xf>
    <xf numFmtId="173" fontId="78" fillId="0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w1www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PageLayoutView="0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4" sqref="B4"/>
    </sheetView>
  </sheetViews>
  <sheetFormatPr defaultColWidth="9.140625" defaultRowHeight="15"/>
  <cols>
    <col min="1" max="1" width="4.57421875" style="1" customWidth="1"/>
    <col min="2" max="2" width="9.7109375" style="57" customWidth="1"/>
    <col min="3" max="3" width="5.00390625" style="1" customWidth="1"/>
    <col min="4" max="4" width="10.00390625" style="1" customWidth="1"/>
    <col min="5" max="5" width="4.7109375" style="2" customWidth="1"/>
    <col min="6" max="6" width="12.57421875" style="1" customWidth="1"/>
    <col min="7" max="7" width="8.57421875" style="1" customWidth="1"/>
    <col min="8" max="8" width="6.57421875" style="1" customWidth="1"/>
    <col min="9" max="9" width="14.57421875" style="1" customWidth="1"/>
    <col min="10" max="10" width="8.57421875" style="1" customWidth="1"/>
    <col min="11" max="11" width="9.421875" style="1" customWidth="1"/>
    <col min="12" max="12" width="0.71875" style="1" hidden="1" customWidth="1"/>
    <col min="13" max="13" width="5.00390625" style="1" customWidth="1"/>
    <col min="14" max="14" width="4.7109375" style="1" customWidth="1"/>
    <col min="15" max="15" width="9.28125" style="12" customWidth="1"/>
    <col min="16" max="16" width="48.28125" style="1" customWidth="1"/>
    <col min="17" max="16384" width="9.140625" style="1" customWidth="1"/>
  </cols>
  <sheetData>
    <row r="1" spans="2:16" s="7" customFormat="1" ht="14.25">
      <c r="B1" s="72" t="s">
        <v>48</v>
      </c>
      <c r="C1" s="73"/>
      <c r="D1" s="73"/>
      <c r="E1" s="74"/>
      <c r="F1" s="75" t="s">
        <v>0</v>
      </c>
      <c r="G1" s="73"/>
      <c r="H1" s="76"/>
      <c r="I1" s="77" t="s">
        <v>32</v>
      </c>
      <c r="J1" s="78"/>
      <c r="K1" s="79"/>
      <c r="M1" s="60"/>
      <c r="O1" s="96" t="s">
        <v>58</v>
      </c>
      <c r="P1" s="97"/>
    </row>
    <row r="2" spans="2:16" ht="14.25">
      <c r="B2" s="31" t="s">
        <v>57</v>
      </c>
      <c r="C2" s="30"/>
      <c r="D2" s="30"/>
      <c r="E2" s="62"/>
      <c r="F2" s="63" t="s">
        <v>2</v>
      </c>
      <c r="G2" s="64"/>
      <c r="H2" s="65"/>
      <c r="I2" s="66" t="s">
        <v>33</v>
      </c>
      <c r="J2" s="67"/>
      <c r="K2" s="80"/>
      <c r="L2" s="25"/>
      <c r="M2" s="61"/>
      <c r="N2" s="25"/>
      <c r="O2" s="98" t="s">
        <v>69</v>
      </c>
      <c r="P2" s="99" t="s">
        <v>79</v>
      </c>
    </row>
    <row r="3" spans="2:16" ht="14.25">
      <c r="B3" s="31" t="s">
        <v>72</v>
      </c>
      <c r="C3" s="30"/>
      <c r="D3" s="30"/>
      <c r="E3" s="62"/>
      <c r="F3" s="63" t="s">
        <v>7</v>
      </c>
      <c r="G3" s="8"/>
      <c r="H3" s="68"/>
      <c r="I3" s="66" t="s">
        <v>54</v>
      </c>
      <c r="J3" s="67"/>
      <c r="K3" s="80"/>
      <c r="L3" s="25"/>
      <c r="M3" s="61"/>
      <c r="N3" s="25"/>
      <c r="O3" s="100" t="s">
        <v>41</v>
      </c>
      <c r="P3" s="99" t="s">
        <v>75</v>
      </c>
    </row>
    <row r="4" spans="2:16" ht="14.25">
      <c r="B4" s="81" t="s">
        <v>66</v>
      </c>
      <c r="C4" s="30"/>
      <c r="D4" s="30"/>
      <c r="E4" s="62"/>
      <c r="F4" s="63" t="s">
        <v>1</v>
      </c>
      <c r="G4" s="64"/>
      <c r="H4" s="65"/>
      <c r="I4" s="69" t="s">
        <v>53</v>
      </c>
      <c r="J4" s="67"/>
      <c r="K4" s="80"/>
      <c r="L4" s="25"/>
      <c r="M4" s="61"/>
      <c r="N4" s="25"/>
      <c r="O4" s="100" t="s">
        <v>70</v>
      </c>
      <c r="P4" s="99" t="s">
        <v>74</v>
      </c>
    </row>
    <row r="5" spans="2:16" ht="14.25">
      <c r="B5" s="81" t="s">
        <v>63</v>
      </c>
      <c r="C5" s="30"/>
      <c r="D5" s="30"/>
      <c r="E5" s="62"/>
      <c r="F5" s="63" t="s">
        <v>4</v>
      </c>
      <c r="G5" s="64"/>
      <c r="H5" s="65"/>
      <c r="I5" s="69" t="s">
        <v>61</v>
      </c>
      <c r="J5" s="67"/>
      <c r="K5" s="80"/>
      <c r="L5" s="25"/>
      <c r="M5" s="61"/>
      <c r="N5" s="25"/>
      <c r="O5" s="101" t="s">
        <v>71</v>
      </c>
      <c r="P5" s="99" t="s">
        <v>77</v>
      </c>
    </row>
    <row r="6" spans="2:16" ht="15">
      <c r="B6" s="31" t="s">
        <v>38</v>
      </c>
      <c r="C6" s="30"/>
      <c r="D6" s="30"/>
      <c r="E6" s="62"/>
      <c r="F6" s="63" t="s">
        <v>36</v>
      </c>
      <c r="G6" s="64"/>
      <c r="H6" s="65"/>
      <c r="I6" s="66" t="s">
        <v>39</v>
      </c>
      <c r="J6" s="67"/>
      <c r="K6" s="80"/>
      <c r="L6" s="25"/>
      <c r="M6" s="61"/>
      <c r="N6" s="25"/>
      <c r="O6" s="102" t="s">
        <v>16</v>
      </c>
      <c r="P6" s="99" t="s">
        <v>60</v>
      </c>
    </row>
    <row r="7" spans="2:16" ht="15">
      <c r="B7" s="81" t="s">
        <v>81</v>
      </c>
      <c r="C7" s="30"/>
      <c r="D7" s="30"/>
      <c r="E7" s="62"/>
      <c r="F7" s="63" t="s">
        <v>3</v>
      </c>
      <c r="G7" s="64"/>
      <c r="H7" s="65"/>
      <c r="I7" s="69" t="s">
        <v>85</v>
      </c>
      <c r="J7" s="67"/>
      <c r="K7" s="80"/>
      <c r="L7" s="25"/>
      <c r="M7" s="61"/>
      <c r="N7" s="25"/>
      <c r="O7" s="102" t="s">
        <v>17</v>
      </c>
      <c r="P7" s="99" t="s">
        <v>59</v>
      </c>
    </row>
    <row r="8" spans="2:16" ht="15">
      <c r="B8" s="81" t="s">
        <v>62</v>
      </c>
      <c r="C8" s="30"/>
      <c r="D8" s="30"/>
      <c r="E8" s="62"/>
      <c r="F8" s="63" t="s">
        <v>37</v>
      </c>
      <c r="G8" s="64"/>
      <c r="H8" s="65"/>
      <c r="I8" s="69" t="s">
        <v>84</v>
      </c>
      <c r="J8" s="67"/>
      <c r="K8" s="80"/>
      <c r="L8" s="25"/>
      <c r="M8" s="61"/>
      <c r="N8" s="25"/>
      <c r="O8" s="102" t="s">
        <v>20</v>
      </c>
      <c r="P8" s="99" t="s">
        <v>78</v>
      </c>
    </row>
    <row r="9" spans="2:16" ht="15">
      <c r="B9" s="82"/>
      <c r="C9" s="30"/>
      <c r="D9" s="30"/>
      <c r="E9" s="62"/>
      <c r="F9" s="63" t="s">
        <v>24</v>
      </c>
      <c r="G9" s="64"/>
      <c r="H9" s="65"/>
      <c r="I9" s="70" t="s">
        <v>51</v>
      </c>
      <c r="J9" s="67"/>
      <c r="K9" s="80"/>
      <c r="L9" s="25"/>
      <c r="M9" s="61"/>
      <c r="N9" s="25"/>
      <c r="O9" s="103" t="s">
        <v>18</v>
      </c>
      <c r="P9" s="99" t="s">
        <v>60</v>
      </c>
    </row>
    <row r="10" spans="2:16" ht="15">
      <c r="B10" s="81" t="s">
        <v>43</v>
      </c>
      <c r="C10" s="30"/>
      <c r="D10" s="30"/>
      <c r="E10" s="62"/>
      <c r="F10" s="63" t="s">
        <v>9</v>
      </c>
      <c r="G10" s="64"/>
      <c r="H10" s="65"/>
      <c r="I10" s="69" t="s">
        <v>35</v>
      </c>
      <c r="J10" s="67"/>
      <c r="K10" s="80"/>
      <c r="L10" s="25"/>
      <c r="M10" s="61"/>
      <c r="N10" s="25"/>
      <c r="O10" s="102" t="s">
        <v>19</v>
      </c>
      <c r="P10" s="99" t="s">
        <v>59</v>
      </c>
    </row>
    <row r="11" spans="2:16" ht="15.75" thickBot="1">
      <c r="B11" s="83" t="s">
        <v>47</v>
      </c>
      <c r="C11" s="30"/>
      <c r="D11" s="30"/>
      <c r="E11" s="62"/>
      <c r="F11" s="63" t="s">
        <v>29</v>
      </c>
      <c r="G11" s="64"/>
      <c r="H11" s="65"/>
      <c r="I11" s="69" t="s">
        <v>50</v>
      </c>
      <c r="J11" s="67"/>
      <c r="K11" s="80"/>
      <c r="L11" s="25"/>
      <c r="M11" s="61"/>
      <c r="N11" s="25"/>
      <c r="O11" s="104" t="s">
        <v>21</v>
      </c>
      <c r="P11" s="105" t="s">
        <v>78</v>
      </c>
    </row>
    <row r="12" spans="2:16" ht="14.25">
      <c r="B12" s="83" t="s">
        <v>46</v>
      </c>
      <c r="C12" s="30"/>
      <c r="D12" s="30"/>
      <c r="E12" s="62"/>
      <c r="F12" s="71" t="s">
        <v>26</v>
      </c>
      <c r="G12" s="64"/>
      <c r="H12" s="65"/>
      <c r="I12" s="69" t="s">
        <v>50</v>
      </c>
      <c r="J12" s="67"/>
      <c r="K12" s="80"/>
      <c r="L12" s="25"/>
      <c r="M12" s="61"/>
      <c r="N12" s="25"/>
      <c r="O12" s="24"/>
      <c r="P12" s="25"/>
    </row>
    <row r="13" spans="2:16" ht="14.25">
      <c r="B13" s="83" t="s">
        <v>44</v>
      </c>
      <c r="C13" s="30"/>
      <c r="D13" s="30"/>
      <c r="E13" s="62"/>
      <c r="F13" s="71" t="s">
        <v>27</v>
      </c>
      <c r="G13" s="64"/>
      <c r="H13" s="65"/>
      <c r="I13" s="69" t="s">
        <v>50</v>
      </c>
      <c r="J13" s="67"/>
      <c r="K13" s="80"/>
      <c r="L13" s="25"/>
      <c r="M13" s="61"/>
      <c r="N13" s="25"/>
      <c r="O13" s="24"/>
      <c r="P13" s="25"/>
    </row>
    <row r="14" spans="2:16" ht="14.25">
      <c r="B14" s="83" t="s">
        <v>45</v>
      </c>
      <c r="C14" s="30"/>
      <c r="D14" s="30"/>
      <c r="E14" s="62"/>
      <c r="F14" s="71" t="s">
        <v>10</v>
      </c>
      <c r="G14" s="64"/>
      <c r="H14" s="65"/>
      <c r="I14" s="69" t="s">
        <v>50</v>
      </c>
      <c r="J14" s="67"/>
      <c r="K14" s="80"/>
      <c r="L14" s="25"/>
      <c r="M14" s="61"/>
      <c r="N14" s="25"/>
      <c r="O14" s="24"/>
      <c r="P14" s="25"/>
    </row>
    <row r="15" spans="2:16" ht="14.25">
      <c r="B15" s="81">
        <v>1008</v>
      </c>
      <c r="C15" s="30"/>
      <c r="D15" s="30"/>
      <c r="E15" s="62"/>
      <c r="F15" s="71" t="s">
        <v>11</v>
      </c>
      <c r="G15" s="64"/>
      <c r="H15" s="65"/>
      <c r="I15" s="69" t="s">
        <v>50</v>
      </c>
      <c r="J15" s="67"/>
      <c r="K15" s="80"/>
      <c r="L15" s="25"/>
      <c r="M15" s="61"/>
      <c r="N15" s="25"/>
      <c r="O15" s="24"/>
      <c r="P15" s="25"/>
    </row>
    <row r="16" spans="2:16" ht="14.25">
      <c r="B16" s="84" t="s">
        <v>25</v>
      </c>
      <c r="C16" s="30"/>
      <c r="D16" s="30"/>
      <c r="E16" s="62"/>
      <c r="F16" s="71" t="s">
        <v>12</v>
      </c>
      <c r="G16" s="8"/>
      <c r="H16" s="68"/>
      <c r="I16" s="66" t="s">
        <v>50</v>
      </c>
      <c r="J16" s="67"/>
      <c r="K16" s="80"/>
      <c r="L16" s="25"/>
      <c r="M16" s="61"/>
      <c r="N16" s="25"/>
      <c r="O16" s="24"/>
      <c r="P16" s="25"/>
    </row>
    <row r="17" spans="2:16" ht="14.25">
      <c r="B17" s="85"/>
      <c r="C17" s="30"/>
      <c r="D17" s="30"/>
      <c r="E17" s="62"/>
      <c r="F17" s="71" t="s">
        <v>5</v>
      </c>
      <c r="G17" s="64"/>
      <c r="H17" s="65"/>
      <c r="I17" s="70" t="s">
        <v>52</v>
      </c>
      <c r="J17" s="67"/>
      <c r="K17" s="80"/>
      <c r="L17" s="25"/>
      <c r="M17" s="61"/>
      <c r="N17" s="25"/>
      <c r="O17" s="24"/>
      <c r="P17" s="25"/>
    </row>
    <row r="18" spans="2:16" ht="14.25">
      <c r="B18" s="86" t="s">
        <v>55</v>
      </c>
      <c r="C18" s="30"/>
      <c r="D18" s="30"/>
      <c r="E18" s="62"/>
      <c r="F18" s="71" t="s">
        <v>6</v>
      </c>
      <c r="G18" s="64"/>
      <c r="H18" s="65"/>
      <c r="I18" s="70" t="s">
        <v>49</v>
      </c>
      <c r="J18" s="67"/>
      <c r="K18" s="80"/>
      <c r="L18" s="25"/>
      <c r="M18" s="61"/>
      <c r="N18" s="25"/>
      <c r="O18" s="24"/>
      <c r="P18" s="25"/>
    </row>
    <row r="19" spans="2:16" ht="14.25" thickBot="1">
      <c r="B19" s="87" t="s">
        <v>56</v>
      </c>
      <c r="C19" s="88"/>
      <c r="D19" s="88"/>
      <c r="E19" s="89"/>
      <c r="F19" s="90" t="s">
        <v>8</v>
      </c>
      <c r="G19" s="91"/>
      <c r="H19" s="92"/>
      <c r="I19" s="93" t="s">
        <v>34</v>
      </c>
      <c r="J19" s="94"/>
      <c r="K19" s="95"/>
      <c r="L19" s="25"/>
      <c r="M19" s="61"/>
      <c r="N19" s="25"/>
      <c r="O19" s="24"/>
      <c r="P19" s="25"/>
    </row>
    <row r="20" spans="9:16" ht="14.25">
      <c r="I20" s="25"/>
      <c r="J20" s="25"/>
      <c r="K20" s="25"/>
      <c r="L20" s="25"/>
      <c r="M20" s="25"/>
      <c r="N20" s="25"/>
      <c r="O20" s="32"/>
      <c r="P20" s="25"/>
    </row>
    <row r="21" spans="1:16" ht="15.75" thickBot="1">
      <c r="A21" s="33" t="s">
        <v>13</v>
      </c>
      <c r="B21" s="58"/>
      <c r="C21" s="34"/>
      <c r="D21" s="35"/>
      <c r="E21" s="35" t="s">
        <v>14</v>
      </c>
      <c r="F21" s="36" t="s">
        <v>30</v>
      </c>
      <c r="G21" s="37"/>
      <c r="H21" s="37"/>
      <c r="I21" s="37" t="s">
        <v>31</v>
      </c>
      <c r="J21" s="37"/>
      <c r="K21" s="38"/>
      <c r="L21" s="9"/>
      <c r="M21" s="106"/>
      <c r="N21" s="10" t="s">
        <v>65</v>
      </c>
      <c r="O21" s="27"/>
      <c r="P21" s="4"/>
    </row>
    <row r="22" spans="1:16" ht="15.75" thickBot="1">
      <c r="A22" s="39" t="s">
        <v>15</v>
      </c>
      <c r="B22" s="59" t="s">
        <v>40</v>
      </c>
      <c r="C22" s="16" t="s">
        <v>41</v>
      </c>
      <c r="D22" s="16" t="s">
        <v>68</v>
      </c>
      <c r="E22" s="17" t="s">
        <v>42</v>
      </c>
      <c r="F22" s="18" t="s">
        <v>16</v>
      </c>
      <c r="G22" s="18" t="s">
        <v>17</v>
      </c>
      <c r="H22" s="18" t="s">
        <v>20</v>
      </c>
      <c r="I22" s="15" t="s">
        <v>18</v>
      </c>
      <c r="J22" s="18" t="s">
        <v>19</v>
      </c>
      <c r="K22" s="40" t="s">
        <v>21</v>
      </c>
      <c r="L22" s="28" t="s">
        <v>76</v>
      </c>
      <c r="M22" s="13" t="s">
        <v>80</v>
      </c>
      <c r="N22" s="11" t="s">
        <v>64</v>
      </c>
      <c r="O22" s="109" t="s">
        <v>83</v>
      </c>
      <c r="P22" s="110"/>
    </row>
    <row r="23" spans="1:16" ht="14.25" thickBot="1">
      <c r="A23" s="50">
        <v>0</v>
      </c>
      <c r="B23" s="107">
        <v>144</v>
      </c>
      <c r="C23" s="51" t="s">
        <v>73</v>
      </c>
      <c r="D23" s="52">
        <v>44793</v>
      </c>
      <c r="E23" s="53" t="s">
        <v>28</v>
      </c>
      <c r="F23" s="54" t="str">
        <f aca="true" t="shared" si="0" ref="F23:F86">IF(ISBLANK($B23),"",B$4)</f>
        <v>DW1WWW/3</v>
      </c>
      <c r="G23" s="54" t="str">
        <f>IF(ISBLANK($B23),"",IF(ISBLANK(C23),"",IF(C23="CW","599","59")))</f>
        <v>59</v>
      </c>
      <c r="H23" s="54">
        <f aca="true" t="shared" si="1" ref="H23:H86">IF(ISBLANK($B23),"",B$15)</f>
        <v>1008</v>
      </c>
      <c r="I23" s="51" t="s">
        <v>67</v>
      </c>
      <c r="J23" s="54" t="str">
        <f>IF(ISBLANK(B23),"",IF(ISBLANK(C23),"",IF(C23="CW","599","59")))</f>
        <v>59</v>
      </c>
      <c r="K23" s="55">
        <v>3022</v>
      </c>
      <c r="L23" s="54" t="str">
        <f aca="true" t="shared" si="2" ref="L23:L86">I23&amp;M23&amp;UPPER(C23)</f>
        <v>DW3YYY/12mFM</v>
      </c>
      <c r="M23" s="19" t="str">
        <f aca="true" t="shared" si="3" ref="M23:M86">IF(AND(B23&gt;=7,B23&lt;=7.199),"40m",IF(AND(B23&gt;=50,B23&lt;=54),"6m",IF(AND(B23&gt;=420,B23&lt;=449.8),"70cm",IF(AND(B23&gt;=144,B23&lt;=145.78),"2m",""))))</f>
        <v>2m</v>
      </c>
      <c r="N23" s="56">
        <f>IF(OR(ISNA(L23),L23=""),"",IF(COUNTIF(L$22:L23,L23)&gt;1,"Dupe",""))</f>
      </c>
      <c r="O23" s="108" t="s">
        <v>82</v>
      </c>
      <c r="P23" s="108"/>
    </row>
    <row r="24" spans="1:16" ht="14.25">
      <c r="A24" s="41">
        <v>1</v>
      </c>
      <c r="B24" s="111"/>
      <c r="C24" s="20"/>
      <c r="D24" s="21"/>
      <c r="E24" s="22"/>
      <c r="F24" s="23">
        <f t="shared" si="0"/>
      </c>
      <c r="G24" s="23">
        <f>IF(ISBLANK($B24),"",IF(ISBLANK(C24),"",IF(C24="CW","599","59")))</f>
      </c>
      <c r="H24" s="23">
        <f t="shared" si="1"/>
      </c>
      <c r="I24" s="20"/>
      <c r="J24" s="23">
        <f>IF(ISBLANK(B24),"",IF(ISBLANK(C24),"",IF(C24="CW","599","59")))</f>
      </c>
      <c r="K24" s="42"/>
      <c r="L24" s="23">
        <f t="shared" si="2"/>
      </c>
      <c r="M24" s="29">
        <f t="shared" si="3"/>
      </c>
      <c r="N24" s="14">
        <f>IF(OR(ISNA(L24),L24=""),"",IF(COUNTIF(L$22:L24,L24)&gt;1,"Dupe",""))</f>
      </c>
      <c r="P24" s="14"/>
    </row>
    <row r="25" spans="1:16" ht="14.25">
      <c r="A25" s="41">
        <v>2</v>
      </c>
      <c r="B25" s="111"/>
      <c r="C25" s="20"/>
      <c r="D25" s="21"/>
      <c r="E25" s="22"/>
      <c r="F25" s="23">
        <f t="shared" si="0"/>
      </c>
      <c r="G25" s="23">
        <f>IF(ISBLANK($B25),"",IF(ISBLANK(C25),"",IF(C25="CW","599","59")))</f>
      </c>
      <c r="H25" s="23">
        <f t="shared" si="1"/>
      </c>
      <c r="I25" s="20"/>
      <c r="J25" s="23">
        <f>IF(ISBLANK(B25),"",IF(ISBLANK(C25),"",IF(C25="CW","599","59")))</f>
      </c>
      <c r="K25" s="42"/>
      <c r="L25" s="23">
        <f t="shared" si="2"/>
      </c>
      <c r="M25" s="29">
        <f t="shared" si="3"/>
      </c>
      <c r="N25" s="14">
        <f>IF(OR(ISNA(L25),L25=""),"",IF(COUNTIF(L$22:L25,L25)&gt;1,"Dupe",""))</f>
      </c>
      <c r="P25" s="14"/>
    </row>
    <row r="26" spans="1:16" ht="14.25">
      <c r="A26" s="41">
        <v>3</v>
      </c>
      <c r="B26" s="111"/>
      <c r="C26" s="20"/>
      <c r="D26" s="21"/>
      <c r="E26" s="22"/>
      <c r="F26" s="23">
        <f t="shared" si="0"/>
      </c>
      <c r="G26" s="23">
        <f aca="true" t="shared" si="4" ref="G26:G89">IF(ISBLANK($B26),"",IF(ISBLANK(C26),"",IF(C26="CW","599","59")))</f>
      </c>
      <c r="H26" s="23">
        <f t="shared" si="1"/>
      </c>
      <c r="I26" s="20"/>
      <c r="J26" s="23">
        <f aca="true" t="shared" si="5" ref="J26:J89">IF(ISBLANK(B26),"",IF(ISBLANK(C26),"",IF(C26="CW","599","59")))</f>
      </c>
      <c r="K26" s="42"/>
      <c r="L26" s="23">
        <f t="shared" si="2"/>
      </c>
      <c r="M26" s="29">
        <f t="shared" si="3"/>
      </c>
      <c r="N26" s="14">
        <f>IF(OR(ISNA(L26),L26=""),"",IF(COUNTIF(L$22:L26,L26)&gt;1,"Dupe",""))</f>
      </c>
      <c r="P26" s="14"/>
    </row>
    <row r="27" spans="1:16" ht="14.25">
      <c r="A27" s="41">
        <v>4</v>
      </c>
      <c r="B27" s="111"/>
      <c r="C27" s="20"/>
      <c r="D27" s="21"/>
      <c r="E27" s="22"/>
      <c r="F27" s="23">
        <f t="shared" si="0"/>
      </c>
      <c r="G27" s="23">
        <f t="shared" si="4"/>
      </c>
      <c r="H27" s="23">
        <f t="shared" si="1"/>
      </c>
      <c r="I27" s="20"/>
      <c r="J27" s="23">
        <f t="shared" si="5"/>
      </c>
      <c r="K27" s="42"/>
      <c r="L27" s="23">
        <f t="shared" si="2"/>
      </c>
      <c r="M27" s="29">
        <f t="shared" si="3"/>
      </c>
      <c r="N27" s="14">
        <f>IF(OR(ISNA(L27),L27=""),"",IF(COUNTIF(L$22:L27,L27)&gt;1,"Dupe",""))</f>
      </c>
      <c r="P27" s="14"/>
    </row>
    <row r="28" spans="1:16" ht="14.25">
      <c r="A28" s="41">
        <v>5</v>
      </c>
      <c r="B28" s="111"/>
      <c r="C28" s="20"/>
      <c r="D28" s="21"/>
      <c r="E28" s="22"/>
      <c r="F28" s="23">
        <f t="shared" si="0"/>
      </c>
      <c r="G28" s="23">
        <f t="shared" si="4"/>
      </c>
      <c r="H28" s="23">
        <f t="shared" si="1"/>
      </c>
      <c r="I28" s="20"/>
      <c r="J28" s="23">
        <f t="shared" si="5"/>
      </c>
      <c r="K28" s="42"/>
      <c r="L28" s="23">
        <f t="shared" si="2"/>
      </c>
      <c r="M28" s="29">
        <f t="shared" si="3"/>
      </c>
      <c r="N28" s="14">
        <f>IF(OR(ISNA(L28),L28=""),"",IF(COUNTIF(L$22:L28,L28)&gt;1,"Dupe",""))</f>
      </c>
      <c r="P28" s="14"/>
    </row>
    <row r="29" spans="1:16" ht="14.25">
      <c r="A29" s="41">
        <v>6</v>
      </c>
      <c r="B29" s="111"/>
      <c r="C29" s="20"/>
      <c r="D29" s="21"/>
      <c r="E29" s="22"/>
      <c r="F29" s="23">
        <f t="shared" si="0"/>
      </c>
      <c r="G29" s="23">
        <f t="shared" si="4"/>
      </c>
      <c r="H29" s="23">
        <f t="shared" si="1"/>
      </c>
      <c r="I29" s="20"/>
      <c r="J29" s="23">
        <f t="shared" si="5"/>
      </c>
      <c r="K29" s="42"/>
      <c r="L29" s="23">
        <f t="shared" si="2"/>
      </c>
      <c r="M29" s="29">
        <f t="shared" si="3"/>
      </c>
      <c r="N29" s="14">
        <f>IF(OR(ISNA(L29),L29=""),"",IF(COUNTIF(L$22:L29,L29)&gt;1,"Dupe",""))</f>
      </c>
      <c r="P29" s="14"/>
    </row>
    <row r="30" spans="1:16" ht="14.25">
      <c r="A30" s="41">
        <v>7</v>
      </c>
      <c r="B30" s="111"/>
      <c r="C30" s="20"/>
      <c r="D30" s="21"/>
      <c r="E30" s="22"/>
      <c r="F30" s="23">
        <f t="shared" si="0"/>
      </c>
      <c r="G30" s="23">
        <f t="shared" si="4"/>
      </c>
      <c r="H30" s="23">
        <f t="shared" si="1"/>
      </c>
      <c r="I30" s="20"/>
      <c r="J30" s="23">
        <f t="shared" si="5"/>
      </c>
      <c r="K30" s="42"/>
      <c r="L30" s="23">
        <f t="shared" si="2"/>
      </c>
      <c r="M30" s="29">
        <f t="shared" si="3"/>
      </c>
      <c r="N30" s="14">
        <f>IF(OR(ISNA(L30),L30=""),"",IF(COUNTIF(L$22:L30,L30)&gt;1,"Dupe",""))</f>
      </c>
      <c r="P30" s="14"/>
    </row>
    <row r="31" spans="1:16" ht="14.25">
      <c r="A31" s="41">
        <v>8</v>
      </c>
      <c r="B31" s="111"/>
      <c r="C31" s="20"/>
      <c r="D31" s="21"/>
      <c r="E31" s="22"/>
      <c r="F31" s="23">
        <f t="shared" si="0"/>
      </c>
      <c r="G31" s="23">
        <f t="shared" si="4"/>
      </c>
      <c r="H31" s="23">
        <f t="shared" si="1"/>
      </c>
      <c r="I31" s="20"/>
      <c r="J31" s="23">
        <f t="shared" si="5"/>
      </c>
      <c r="K31" s="42"/>
      <c r="L31" s="23">
        <f t="shared" si="2"/>
      </c>
      <c r="M31" s="29">
        <f t="shared" si="3"/>
      </c>
      <c r="N31" s="14">
        <f>IF(OR(ISNA(L31),L31=""),"",IF(COUNTIF(L$22:L31,L31)&gt;1,"Dupe",""))</f>
      </c>
      <c r="P31" s="14"/>
    </row>
    <row r="32" spans="1:16" ht="14.25">
      <c r="A32" s="41">
        <v>9</v>
      </c>
      <c r="B32" s="111"/>
      <c r="C32" s="20"/>
      <c r="D32" s="21"/>
      <c r="E32" s="22"/>
      <c r="F32" s="23">
        <f t="shared" si="0"/>
      </c>
      <c r="G32" s="23">
        <f t="shared" si="4"/>
      </c>
      <c r="H32" s="23">
        <f t="shared" si="1"/>
      </c>
      <c r="I32" s="20"/>
      <c r="J32" s="23">
        <f t="shared" si="5"/>
      </c>
      <c r="K32" s="42"/>
      <c r="L32" s="23">
        <f t="shared" si="2"/>
      </c>
      <c r="M32" s="29">
        <f t="shared" si="3"/>
      </c>
      <c r="N32" s="14">
        <f>IF(OR(ISNA(L32),L32=""),"",IF(COUNTIF(L$22:L32,L32)&gt;1,"Dupe",""))</f>
      </c>
      <c r="P32" s="14"/>
    </row>
    <row r="33" spans="1:16" ht="14.25">
      <c r="A33" s="41">
        <v>10</v>
      </c>
      <c r="B33" s="111"/>
      <c r="C33" s="20"/>
      <c r="D33" s="21"/>
      <c r="E33" s="22"/>
      <c r="F33" s="23">
        <f t="shared" si="0"/>
      </c>
      <c r="G33" s="23">
        <f t="shared" si="4"/>
      </c>
      <c r="H33" s="23">
        <f t="shared" si="1"/>
      </c>
      <c r="I33" s="20"/>
      <c r="J33" s="23">
        <f t="shared" si="5"/>
      </c>
      <c r="K33" s="42"/>
      <c r="L33" s="23">
        <f t="shared" si="2"/>
      </c>
      <c r="M33" s="29">
        <f t="shared" si="3"/>
      </c>
      <c r="N33" s="14">
        <f>IF(OR(ISNA(L33),L33=""),"",IF(COUNTIF(L$22:L33,L33)&gt;1,"Dupe",""))</f>
      </c>
      <c r="P33" s="14"/>
    </row>
    <row r="34" spans="1:16" ht="14.25">
      <c r="A34" s="41">
        <v>11</v>
      </c>
      <c r="B34" s="111"/>
      <c r="C34" s="20"/>
      <c r="D34" s="21"/>
      <c r="E34" s="22"/>
      <c r="F34" s="23">
        <f t="shared" si="0"/>
      </c>
      <c r="G34" s="23">
        <f t="shared" si="4"/>
      </c>
      <c r="H34" s="23">
        <f t="shared" si="1"/>
      </c>
      <c r="I34" s="20"/>
      <c r="J34" s="23">
        <f t="shared" si="5"/>
      </c>
      <c r="K34" s="42"/>
      <c r="L34" s="23">
        <f t="shared" si="2"/>
      </c>
      <c r="M34" s="29">
        <f t="shared" si="3"/>
      </c>
      <c r="N34" s="14">
        <f>IF(OR(ISNA(L34),L34=""),"",IF(COUNTIF(L$22:L34,L34)&gt;1,"Dupe",""))</f>
      </c>
      <c r="P34" s="14"/>
    </row>
    <row r="35" spans="1:16" ht="14.25">
      <c r="A35" s="41">
        <v>12</v>
      </c>
      <c r="B35" s="111"/>
      <c r="C35" s="20"/>
      <c r="D35" s="21"/>
      <c r="E35" s="22"/>
      <c r="F35" s="23">
        <f t="shared" si="0"/>
      </c>
      <c r="G35" s="23">
        <f t="shared" si="4"/>
      </c>
      <c r="H35" s="23">
        <f t="shared" si="1"/>
      </c>
      <c r="I35" s="20"/>
      <c r="J35" s="23">
        <f t="shared" si="5"/>
      </c>
      <c r="K35" s="42"/>
      <c r="L35" s="23">
        <f t="shared" si="2"/>
      </c>
      <c r="M35" s="29">
        <f t="shared" si="3"/>
      </c>
      <c r="N35" s="14">
        <f>IF(OR(ISNA(L35),L35=""),"",IF(COUNTIF(L$22:L35,L35)&gt;1,"Dupe",""))</f>
      </c>
      <c r="P35" s="14"/>
    </row>
    <row r="36" spans="1:16" ht="14.25">
      <c r="A36" s="41">
        <v>13</v>
      </c>
      <c r="B36" s="111"/>
      <c r="C36" s="20"/>
      <c r="D36" s="21"/>
      <c r="E36" s="22"/>
      <c r="F36" s="23">
        <f t="shared" si="0"/>
      </c>
      <c r="G36" s="23">
        <f t="shared" si="4"/>
      </c>
      <c r="H36" s="23">
        <f t="shared" si="1"/>
      </c>
      <c r="I36" s="20"/>
      <c r="J36" s="23">
        <f t="shared" si="5"/>
      </c>
      <c r="K36" s="42"/>
      <c r="L36" s="23">
        <f t="shared" si="2"/>
      </c>
      <c r="M36" s="29">
        <f t="shared" si="3"/>
      </c>
      <c r="N36" s="14">
        <f>IF(OR(ISNA(L36),L36=""),"",IF(COUNTIF(L$22:L36,L36)&gt;1,"Dupe",""))</f>
      </c>
      <c r="P36" s="14"/>
    </row>
    <row r="37" spans="1:16" ht="14.25">
      <c r="A37" s="41">
        <v>14</v>
      </c>
      <c r="B37" s="111"/>
      <c r="C37" s="20"/>
      <c r="D37" s="21"/>
      <c r="E37" s="22"/>
      <c r="F37" s="23">
        <f t="shared" si="0"/>
      </c>
      <c r="G37" s="23">
        <f t="shared" si="4"/>
      </c>
      <c r="H37" s="23">
        <f t="shared" si="1"/>
      </c>
      <c r="I37" s="20"/>
      <c r="J37" s="23">
        <f t="shared" si="5"/>
      </c>
      <c r="K37" s="42"/>
      <c r="L37" s="23">
        <f t="shared" si="2"/>
      </c>
      <c r="M37" s="29">
        <f t="shared" si="3"/>
      </c>
      <c r="N37" s="14">
        <f>IF(OR(ISNA(L37),L37=""),"",IF(COUNTIF(L$22:L37,L37)&gt;1,"Dupe",""))</f>
      </c>
      <c r="P37" s="14"/>
    </row>
    <row r="38" spans="1:16" ht="14.25">
      <c r="A38" s="41">
        <v>15</v>
      </c>
      <c r="B38" s="111"/>
      <c r="C38" s="20"/>
      <c r="D38" s="21"/>
      <c r="E38" s="22"/>
      <c r="F38" s="23">
        <f t="shared" si="0"/>
      </c>
      <c r="G38" s="23">
        <f t="shared" si="4"/>
      </c>
      <c r="H38" s="23">
        <f t="shared" si="1"/>
      </c>
      <c r="I38" s="20"/>
      <c r="J38" s="23">
        <f t="shared" si="5"/>
      </c>
      <c r="K38" s="42"/>
      <c r="L38" s="23">
        <f t="shared" si="2"/>
      </c>
      <c r="M38" s="29">
        <f t="shared" si="3"/>
      </c>
      <c r="N38" s="14">
        <f>IF(OR(ISNA(L38),L38=""),"",IF(COUNTIF(L$22:L38,L38)&gt;1,"Dupe",""))</f>
      </c>
      <c r="P38" s="14"/>
    </row>
    <row r="39" spans="1:16" ht="14.25">
      <c r="A39" s="41">
        <v>16</v>
      </c>
      <c r="B39" s="111"/>
      <c r="C39" s="20"/>
      <c r="D39" s="21"/>
      <c r="E39" s="22"/>
      <c r="F39" s="23">
        <f t="shared" si="0"/>
      </c>
      <c r="G39" s="23">
        <f t="shared" si="4"/>
      </c>
      <c r="H39" s="23">
        <f t="shared" si="1"/>
      </c>
      <c r="I39" s="20"/>
      <c r="J39" s="23">
        <f t="shared" si="5"/>
      </c>
      <c r="K39" s="42"/>
      <c r="L39" s="23">
        <f t="shared" si="2"/>
      </c>
      <c r="M39" s="29">
        <f t="shared" si="3"/>
      </c>
      <c r="N39" s="14">
        <f>IF(OR(ISNA(L39),L39=""),"",IF(COUNTIF(L$22:L39,L39)&gt;1,"Dupe",""))</f>
      </c>
      <c r="P39" s="14"/>
    </row>
    <row r="40" spans="1:16" ht="14.25">
      <c r="A40" s="41">
        <v>17</v>
      </c>
      <c r="B40" s="111"/>
      <c r="C40" s="20"/>
      <c r="D40" s="21"/>
      <c r="E40" s="22"/>
      <c r="F40" s="23">
        <f t="shared" si="0"/>
      </c>
      <c r="G40" s="23">
        <f t="shared" si="4"/>
      </c>
      <c r="H40" s="23">
        <f t="shared" si="1"/>
      </c>
      <c r="I40" s="20"/>
      <c r="J40" s="23">
        <f t="shared" si="5"/>
      </c>
      <c r="K40" s="42"/>
      <c r="L40" s="23">
        <f t="shared" si="2"/>
      </c>
      <c r="M40" s="29">
        <f t="shared" si="3"/>
      </c>
      <c r="N40" s="14">
        <f>IF(OR(ISNA(L40),L40=""),"",IF(COUNTIF(L$22:L40,L40)&gt;1,"Dupe",""))</f>
      </c>
      <c r="P40" s="14"/>
    </row>
    <row r="41" spans="1:16" ht="14.25">
      <c r="A41" s="41">
        <v>18</v>
      </c>
      <c r="B41" s="111"/>
      <c r="C41" s="20"/>
      <c r="D41" s="21"/>
      <c r="E41" s="22"/>
      <c r="F41" s="23">
        <f t="shared" si="0"/>
      </c>
      <c r="G41" s="23">
        <f t="shared" si="4"/>
      </c>
      <c r="H41" s="23">
        <f t="shared" si="1"/>
      </c>
      <c r="I41" s="20"/>
      <c r="J41" s="23">
        <f t="shared" si="5"/>
      </c>
      <c r="K41" s="42"/>
      <c r="L41" s="23">
        <f t="shared" si="2"/>
      </c>
      <c r="M41" s="29">
        <f t="shared" si="3"/>
      </c>
      <c r="N41" s="14">
        <f>IF(OR(ISNA(L41),L41=""),"",IF(COUNTIF(L$22:L41,L41)&gt;1,"Dupe",""))</f>
      </c>
      <c r="P41" s="14"/>
    </row>
    <row r="42" spans="1:16" ht="14.25">
      <c r="A42" s="41">
        <v>19</v>
      </c>
      <c r="B42" s="111"/>
      <c r="C42" s="20"/>
      <c r="D42" s="21"/>
      <c r="E42" s="22"/>
      <c r="F42" s="23">
        <f t="shared" si="0"/>
      </c>
      <c r="G42" s="23">
        <f t="shared" si="4"/>
      </c>
      <c r="H42" s="23">
        <f t="shared" si="1"/>
      </c>
      <c r="I42" s="20"/>
      <c r="J42" s="23">
        <f t="shared" si="5"/>
      </c>
      <c r="K42" s="42"/>
      <c r="L42" s="23">
        <f t="shared" si="2"/>
      </c>
      <c r="M42" s="29">
        <f t="shared" si="3"/>
      </c>
      <c r="N42" s="14">
        <f>IF(OR(ISNA(L42),L42=""),"",IF(COUNTIF(L$22:L42,L42)&gt;1,"Dupe",""))</f>
      </c>
      <c r="P42" s="14"/>
    </row>
    <row r="43" spans="1:16" ht="14.25">
      <c r="A43" s="41">
        <v>20</v>
      </c>
      <c r="B43" s="111"/>
      <c r="C43" s="20"/>
      <c r="D43" s="21"/>
      <c r="E43" s="22"/>
      <c r="F43" s="23">
        <f t="shared" si="0"/>
      </c>
      <c r="G43" s="23">
        <f t="shared" si="4"/>
      </c>
      <c r="H43" s="23">
        <f t="shared" si="1"/>
      </c>
      <c r="I43" s="20"/>
      <c r="J43" s="23">
        <f t="shared" si="5"/>
      </c>
      <c r="K43" s="42"/>
      <c r="L43" s="23">
        <f t="shared" si="2"/>
      </c>
      <c r="M43" s="29">
        <f t="shared" si="3"/>
      </c>
      <c r="N43" s="14">
        <f>IF(OR(ISNA(L43),L43=""),"",IF(COUNTIF(L$22:L43,L43)&gt;1,"Dupe",""))</f>
      </c>
      <c r="P43" s="14"/>
    </row>
    <row r="44" spans="1:16" ht="14.25">
      <c r="A44" s="41">
        <v>21</v>
      </c>
      <c r="B44" s="111"/>
      <c r="C44" s="20"/>
      <c r="D44" s="21"/>
      <c r="E44" s="22"/>
      <c r="F44" s="23">
        <f t="shared" si="0"/>
      </c>
      <c r="G44" s="23">
        <f t="shared" si="4"/>
      </c>
      <c r="H44" s="23">
        <f t="shared" si="1"/>
      </c>
      <c r="I44" s="20"/>
      <c r="J44" s="23">
        <f t="shared" si="5"/>
      </c>
      <c r="K44" s="42"/>
      <c r="L44" s="23">
        <f t="shared" si="2"/>
      </c>
      <c r="M44" s="29">
        <f t="shared" si="3"/>
      </c>
      <c r="N44" s="14">
        <f>IF(OR(ISNA(L44),L44=""),"",IF(COUNTIF(L$22:L44,L44)&gt;1,"Dupe",""))</f>
      </c>
      <c r="P44" s="14"/>
    </row>
    <row r="45" spans="1:16" ht="14.25">
      <c r="A45" s="41">
        <v>22</v>
      </c>
      <c r="B45" s="111"/>
      <c r="C45" s="20"/>
      <c r="D45" s="21"/>
      <c r="E45" s="22"/>
      <c r="F45" s="23">
        <f t="shared" si="0"/>
      </c>
      <c r="G45" s="23">
        <f t="shared" si="4"/>
      </c>
      <c r="H45" s="23">
        <f t="shared" si="1"/>
      </c>
      <c r="I45" s="20"/>
      <c r="J45" s="23">
        <f t="shared" si="5"/>
      </c>
      <c r="K45" s="42"/>
      <c r="L45" s="23">
        <f t="shared" si="2"/>
      </c>
      <c r="M45" s="29">
        <f t="shared" si="3"/>
      </c>
      <c r="N45" s="14">
        <f>IF(OR(ISNA(L45),L45=""),"",IF(COUNTIF(L$22:L45,L45)&gt;1,"Dupe",""))</f>
      </c>
      <c r="P45" s="14"/>
    </row>
    <row r="46" spans="1:16" ht="14.25">
      <c r="A46" s="41">
        <v>23</v>
      </c>
      <c r="B46" s="111"/>
      <c r="C46" s="20"/>
      <c r="D46" s="21"/>
      <c r="E46" s="22"/>
      <c r="F46" s="23">
        <f t="shared" si="0"/>
      </c>
      <c r="G46" s="23">
        <f t="shared" si="4"/>
      </c>
      <c r="H46" s="23">
        <f t="shared" si="1"/>
      </c>
      <c r="I46" s="20"/>
      <c r="J46" s="23">
        <f t="shared" si="5"/>
      </c>
      <c r="K46" s="42"/>
      <c r="L46" s="23">
        <f t="shared" si="2"/>
      </c>
      <c r="M46" s="29">
        <f t="shared" si="3"/>
      </c>
      <c r="N46" s="14">
        <f>IF(OR(ISNA(L46),L46=""),"",IF(COUNTIF(L$22:L46,L46)&gt;1,"Dupe",""))</f>
      </c>
      <c r="P46" s="14"/>
    </row>
    <row r="47" spans="1:16" ht="14.25">
      <c r="A47" s="41">
        <v>24</v>
      </c>
      <c r="B47" s="111"/>
      <c r="C47" s="20"/>
      <c r="D47" s="21"/>
      <c r="E47" s="22"/>
      <c r="F47" s="23">
        <f t="shared" si="0"/>
      </c>
      <c r="G47" s="23">
        <f t="shared" si="4"/>
      </c>
      <c r="H47" s="23">
        <f t="shared" si="1"/>
      </c>
      <c r="I47" s="20"/>
      <c r="J47" s="23">
        <f t="shared" si="5"/>
      </c>
      <c r="K47" s="42"/>
      <c r="L47" s="23">
        <f t="shared" si="2"/>
      </c>
      <c r="M47" s="29">
        <f t="shared" si="3"/>
      </c>
      <c r="N47" s="14">
        <f>IF(OR(ISNA(L47),L47=""),"",IF(COUNTIF(L$22:L47,L47)&gt;1,"Dupe",""))</f>
      </c>
      <c r="P47" s="14"/>
    </row>
    <row r="48" spans="1:16" ht="14.25">
      <c r="A48" s="41">
        <v>25</v>
      </c>
      <c r="B48" s="111"/>
      <c r="C48" s="20"/>
      <c r="D48" s="21"/>
      <c r="E48" s="22"/>
      <c r="F48" s="23">
        <f t="shared" si="0"/>
      </c>
      <c r="G48" s="23">
        <f t="shared" si="4"/>
      </c>
      <c r="H48" s="23">
        <f t="shared" si="1"/>
      </c>
      <c r="I48" s="20"/>
      <c r="J48" s="23">
        <f t="shared" si="5"/>
      </c>
      <c r="K48" s="42"/>
      <c r="L48" s="23">
        <f t="shared" si="2"/>
      </c>
      <c r="M48" s="29">
        <f t="shared" si="3"/>
      </c>
      <c r="N48" s="14">
        <f>IF(OR(ISNA(L48),L48=""),"",IF(COUNTIF(L$22:L48,L48)&gt;1,"Dupe",""))</f>
      </c>
      <c r="P48" s="14"/>
    </row>
    <row r="49" spans="1:16" ht="14.25">
      <c r="A49" s="41">
        <v>26</v>
      </c>
      <c r="B49" s="111"/>
      <c r="C49" s="20"/>
      <c r="D49" s="21"/>
      <c r="E49" s="22"/>
      <c r="F49" s="23">
        <f t="shared" si="0"/>
      </c>
      <c r="G49" s="23">
        <f t="shared" si="4"/>
      </c>
      <c r="H49" s="23">
        <f t="shared" si="1"/>
      </c>
      <c r="I49" s="20"/>
      <c r="J49" s="23">
        <f t="shared" si="5"/>
      </c>
      <c r="K49" s="42"/>
      <c r="L49" s="23">
        <f t="shared" si="2"/>
      </c>
      <c r="M49" s="29">
        <f t="shared" si="3"/>
      </c>
      <c r="N49" s="14">
        <f>IF(OR(ISNA(L49),L49=""),"",IF(COUNTIF(L$22:L49,L49)&gt;1,"Dupe",""))</f>
      </c>
      <c r="P49" s="14"/>
    </row>
    <row r="50" spans="1:16" ht="14.25">
      <c r="A50" s="41">
        <v>27</v>
      </c>
      <c r="B50" s="111"/>
      <c r="C50" s="20"/>
      <c r="D50" s="21"/>
      <c r="E50" s="22"/>
      <c r="F50" s="23">
        <f t="shared" si="0"/>
      </c>
      <c r="G50" s="23">
        <f t="shared" si="4"/>
      </c>
      <c r="H50" s="23">
        <f t="shared" si="1"/>
      </c>
      <c r="I50" s="20"/>
      <c r="J50" s="23">
        <f t="shared" si="5"/>
      </c>
      <c r="K50" s="42"/>
      <c r="L50" s="23">
        <f t="shared" si="2"/>
      </c>
      <c r="M50" s="29">
        <f t="shared" si="3"/>
      </c>
      <c r="N50" s="14">
        <f>IF(OR(ISNA(L50),L50=""),"",IF(COUNTIF(L$22:L50,L50)&gt;1,"Dupe",""))</f>
      </c>
      <c r="P50" s="14"/>
    </row>
    <row r="51" spans="1:16" ht="14.25">
      <c r="A51" s="41">
        <v>28</v>
      </c>
      <c r="B51" s="111"/>
      <c r="C51" s="20"/>
      <c r="D51" s="21"/>
      <c r="E51" s="22"/>
      <c r="F51" s="23">
        <f t="shared" si="0"/>
      </c>
      <c r="G51" s="23">
        <f t="shared" si="4"/>
      </c>
      <c r="H51" s="23">
        <f t="shared" si="1"/>
      </c>
      <c r="I51" s="20"/>
      <c r="J51" s="23">
        <f t="shared" si="5"/>
      </c>
      <c r="K51" s="42"/>
      <c r="L51" s="23">
        <f t="shared" si="2"/>
      </c>
      <c r="M51" s="29">
        <f t="shared" si="3"/>
      </c>
      <c r="N51" s="14">
        <f>IF(OR(ISNA(L51),L51=""),"",IF(COUNTIF(L$22:L51,L51)&gt;1,"Dupe",""))</f>
      </c>
      <c r="P51" s="14"/>
    </row>
    <row r="52" spans="1:16" ht="14.25">
      <c r="A52" s="41">
        <v>29</v>
      </c>
      <c r="B52" s="111"/>
      <c r="C52" s="20"/>
      <c r="D52" s="21"/>
      <c r="E52" s="22"/>
      <c r="F52" s="23">
        <f t="shared" si="0"/>
      </c>
      <c r="G52" s="23">
        <f t="shared" si="4"/>
      </c>
      <c r="H52" s="23">
        <f t="shared" si="1"/>
      </c>
      <c r="I52" s="20"/>
      <c r="J52" s="23">
        <f t="shared" si="5"/>
      </c>
      <c r="K52" s="42"/>
      <c r="L52" s="23">
        <f t="shared" si="2"/>
      </c>
      <c r="M52" s="29">
        <f t="shared" si="3"/>
      </c>
      <c r="N52" s="14">
        <f>IF(OR(ISNA(L52),L52=""),"",IF(COUNTIF(L$22:L52,L52)&gt;1,"Dupe",""))</f>
      </c>
      <c r="P52" s="14"/>
    </row>
    <row r="53" spans="1:16" ht="14.25">
      <c r="A53" s="41">
        <v>30</v>
      </c>
      <c r="B53" s="111"/>
      <c r="C53" s="20"/>
      <c r="D53" s="21"/>
      <c r="E53" s="22"/>
      <c r="F53" s="23">
        <f t="shared" si="0"/>
      </c>
      <c r="G53" s="23">
        <f t="shared" si="4"/>
      </c>
      <c r="H53" s="23">
        <f t="shared" si="1"/>
      </c>
      <c r="I53" s="20"/>
      <c r="J53" s="23">
        <f t="shared" si="5"/>
      </c>
      <c r="K53" s="42"/>
      <c r="L53" s="23">
        <f t="shared" si="2"/>
      </c>
      <c r="M53" s="29">
        <f t="shared" si="3"/>
      </c>
      <c r="N53" s="14">
        <f>IF(OR(ISNA(L53),L53=""),"",IF(COUNTIF(L$22:L53,L53)&gt;1,"Dupe",""))</f>
      </c>
      <c r="P53" s="14"/>
    </row>
    <row r="54" spans="1:16" ht="14.25">
      <c r="A54" s="41">
        <v>31</v>
      </c>
      <c r="B54" s="111"/>
      <c r="C54" s="20"/>
      <c r="D54" s="21"/>
      <c r="E54" s="22"/>
      <c r="F54" s="23">
        <f t="shared" si="0"/>
      </c>
      <c r="G54" s="23">
        <f t="shared" si="4"/>
      </c>
      <c r="H54" s="23">
        <f t="shared" si="1"/>
      </c>
      <c r="I54" s="20"/>
      <c r="J54" s="23">
        <f t="shared" si="5"/>
      </c>
      <c r="K54" s="42"/>
      <c r="L54" s="23">
        <f t="shared" si="2"/>
      </c>
      <c r="M54" s="29">
        <f t="shared" si="3"/>
      </c>
      <c r="N54" s="14">
        <f>IF(OR(ISNA(L54),L54=""),"",IF(COUNTIF(L$22:L54,L54)&gt;1,"Dupe",""))</f>
      </c>
      <c r="P54" s="14"/>
    </row>
    <row r="55" spans="1:16" ht="14.25">
      <c r="A55" s="41">
        <v>32</v>
      </c>
      <c r="B55" s="111"/>
      <c r="C55" s="20"/>
      <c r="D55" s="21"/>
      <c r="E55" s="22"/>
      <c r="F55" s="23">
        <f t="shared" si="0"/>
      </c>
      <c r="G55" s="23">
        <f t="shared" si="4"/>
      </c>
      <c r="H55" s="23">
        <f t="shared" si="1"/>
      </c>
      <c r="I55" s="20"/>
      <c r="J55" s="23">
        <f t="shared" si="5"/>
      </c>
      <c r="K55" s="42"/>
      <c r="L55" s="23">
        <f t="shared" si="2"/>
      </c>
      <c r="M55" s="29">
        <f t="shared" si="3"/>
      </c>
      <c r="N55" s="14">
        <f>IF(OR(ISNA(L55),L55=""),"",IF(COUNTIF(L$22:L55,L55)&gt;1,"Dupe",""))</f>
      </c>
      <c r="P55" s="14"/>
    </row>
    <row r="56" spans="1:16" ht="14.25">
      <c r="A56" s="41">
        <v>33</v>
      </c>
      <c r="B56" s="111"/>
      <c r="C56" s="20"/>
      <c r="D56" s="21"/>
      <c r="E56" s="22"/>
      <c r="F56" s="23">
        <f t="shared" si="0"/>
      </c>
      <c r="G56" s="23">
        <f t="shared" si="4"/>
      </c>
      <c r="H56" s="23">
        <f t="shared" si="1"/>
      </c>
      <c r="I56" s="20"/>
      <c r="J56" s="23">
        <f t="shared" si="5"/>
      </c>
      <c r="K56" s="42"/>
      <c r="L56" s="23">
        <f t="shared" si="2"/>
      </c>
      <c r="M56" s="29">
        <f t="shared" si="3"/>
      </c>
      <c r="N56" s="14">
        <f>IF(OR(ISNA(L56),L56=""),"",IF(COUNTIF(L$22:L56,L56)&gt;1,"Dupe",""))</f>
      </c>
      <c r="P56" s="14"/>
    </row>
    <row r="57" spans="1:16" ht="14.25">
      <c r="A57" s="41">
        <v>34</v>
      </c>
      <c r="B57" s="111"/>
      <c r="C57" s="20"/>
      <c r="D57" s="21"/>
      <c r="E57" s="22"/>
      <c r="F57" s="23">
        <f t="shared" si="0"/>
      </c>
      <c r="G57" s="26">
        <f t="shared" si="4"/>
      </c>
      <c r="H57" s="23">
        <f t="shared" si="1"/>
      </c>
      <c r="I57" s="20"/>
      <c r="J57" s="23">
        <f t="shared" si="5"/>
      </c>
      <c r="K57" s="42"/>
      <c r="L57" s="23">
        <f t="shared" si="2"/>
      </c>
      <c r="M57" s="29">
        <f t="shared" si="3"/>
      </c>
      <c r="N57" s="14">
        <f>IF(OR(ISNA(L57),L57=""),"",IF(COUNTIF(L$22:L57,L57)&gt;1,"Dupe",""))</f>
      </c>
      <c r="P57" s="14"/>
    </row>
    <row r="58" spans="1:16" ht="14.25">
      <c r="A58" s="41">
        <v>35</v>
      </c>
      <c r="B58" s="111"/>
      <c r="C58" s="20"/>
      <c r="D58" s="21"/>
      <c r="E58" s="22"/>
      <c r="F58" s="23">
        <f t="shared" si="0"/>
      </c>
      <c r="G58" s="26">
        <f t="shared" si="4"/>
      </c>
      <c r="H58" s="23">
        <f t="shared" si="1"/>
      </c>
      <c r="I58" s="20"/>
      <c r="J58" s="23">
        <f t="shared" si="5"/>
      </c>
      <c r="K58" s="42"/>
      <c r="L58" s="23">
        <f t="shared" si="2"/>
      </c>
      <c r="M58" s="29">
        <f t="shared" si="3"/>
      </c>
      <c r="N58" s="14">
        <f>IF(OR(ISNA(L58),L58=""),"",IF(COUNTIF(L$22:L58,L58)&gt;1,"Dupe",""))</f>
      </c>
      <c r="P58" s="14"/>
    </row>
    <row r="59" spans="1:16" ht="14.25">
      <c r="A59" s="41">
        <v>36</v>
      </c>
      <c r="B59" s="111"/>
      <c r="C59" s="20"/>
      <c r="D59" s="21"/>
      <c r="E59" s="22"/>
      <c r="F59" s="23">
        <f t="shared" si="0"/>
      </c>
      <c r="G59" s="26">
        <f t="shared" si="4"/>
      </c>
      <c r="H59" s="23">
        <f t="shared" si="1"/>
      </c>
      <c r="I59" s="20"/>
      <c r="J59" s="23">
        <f t="shared" si="5"/>
      </c>
      <c r="K59" s="42"/>
      <c r="L59" s="23">
        <f t="shared" si="2"/>
      </c>
      <c r="M59" s="29">
        <f t="shared" si="3"/>
      </c>
      <c r="N59" s="14">
        <f>IF(OR(ISNA(L59),L59=""),"",IF(COUNTIF(L$22:L59,L59)&gt;1,"Dupe",""))</f>
      </c>
      <c r="P59" s="14"/>
    </row>
    <row r="60" spans="1:16" ht="14.25">
      <c r="A60" s="41">
        <v>37</v>
      </c>
      <c r="B60" s="111"/>
      <c r="C60" s="20"/>
      <c r="D60" s="21"/>
      <c r="E60" s="22"/>
      <c r="F60" s="23">
        <f t="shared" si="0"/>
      </c>
      <c r="G60" s="26">
        <f t="shared" si="4"/>
      </c>
      <c r="H60" s="23">
        <f t="shared" si="1"/>
      </c>
      <c r="I60" s="20"/>
      <c r="J60" s="23">
        <f t="shared" si="5"/>
      </c>
      <c r="K60" s="42"/>
      <c r="L60" s="23">
        <f t="shared" si="2"/>
      </c>
      <c r="M60" s="29">
        <f t="shared" si="3"/>
      </c>
      <c r="N60" s="14">
        <f>IF(OR(ISNA(L60),L60=""),"",IF(COUNTIF(L$22:L60,L60)&gt;1,"Dupe",""))</f>
      </c>
      <c r="P60" s="14"/>
    </row>
    <row r="61" spans="1:16" ht="14.25">
      <c r="A61" s="41">
        <v>38</v>
      </c>
      <c r="B61" s="111"/>
      <c r="C61" s="20"/>
      <c r="D61" s="21"/>
      <c r="E61" s="22"/>
      <c r="F61" s="23">
        <f t="shared" si="0"/>
      </c>
      <c r="G61" s="26">
        <f t="shared" si="4"/>
      </c>
      <c r="H61" s="23">
        <f t="shared" si="1"/>
      </c>
      <c r="I61" s="20"/>
      <c r="J61" s="23">
        <f t="shared" si="5"/>
      </c>
      <c r="K61" s="42"/>
      <c r="L61" s="23">
        <f t="shared" si="2"/>
      </c>
      <c r="M61" s="29">
        <f t="shared" si="3"/>
      </c>
      <c r="N61" s="14">
        <f>IF(OR(ISNA(L61),L61=""),"",IF(COUNTIF(L$22:L61,L61)&gt;1,"Dupe",""))</f>
      </c>
      <c r="P61" s="14"/>
    </row>
    <row r="62" spans="1:16" ht="14.25">
      <c r="A62" s="41">
        <v>39</v>
      </c>
      <c r="B62" s="111"/>
      <c r="C62" s="20"/>
      <c r="D62" s="21"/>
      <c r="E62" s="22"/>
      <c r="F62" s="23">
        <f t="shared" si="0"/>
      </c>
      <c r="G62" s="26">
        <f t="shared" si="4"/>
      </c>
      <c r="H62" s="23">
        <f t="shared" si="1"/>
      </c>
      <c r="I62" s="20"/>
      <c r="J62" s="23">
        <f t="shared" si="5"/>
      </c>
      <c r="K62" s="42"/>
      <c r="L62" s="23">
        <f t="shared" si="2"/>
      </c>
      <c r="M62" s="29">
        <f t="shared" si="3"/>
      </c>
      <c r="N62" s="14">
        <f>IF(OR(ISNA(L62),L62=""),"",IF(COUNTIF(L$22:L62,L62)&gt;1,"Dupe",""))</f>
      </c>
      <c r="P62" s="14"/>
    </row>
    <row r="63" spans="1:16" ht="14.25">
      <c r="A63" s="41">
        <v>40</v>
      </c>
      <c r="B63" s="111"/>
      <c r="C63" s="20"/>
      <c r="D63" s="21"/>
      <c r="E63" s="22"/>
      <c r="F63" s="23">
        <f t="shared" si="0"/>
      </c>
      <c r="G63" s="26">
        <f t="shared" si="4"/>
      </c>
      <c r="H63" s="23">
        <f t="shared" si="1"/>
      </c>
      <c r="I63" s="20"/>
      <c r="J63" s="23">
        <f t="shared" si="5"/>
      </c>
      <c r="K63" s="42"/>
      <c r="L63" s="23">
        <f t="shared" si="2"/>
      </c>
      <c r="M63" s="29">
        <f t="shared" si="3"/>
      </c>
      <c r="N63" s="14">
        <f>IF(OR(ISNA(L63),L63=""),"",IF(COUNTIF(L$22:L63,L63)&gt;1,"Dupe",""))</f>
      </c>
      <c r="P63" s="14"/>
    </row>
    <row r="64" spans="1:16" ht="14.25">
      <c r="A64" s="41">
        <v>41</v>
      </c>
      <c r="B64" s="111"/>
      <c r="C64" s="20"/>
      <c r="D64" s="21"/>
      <c r="E64" s="22"/>
      <c r="F64" s="23">
        <f t="shared" si="0"/>
      </c>
      <c r="G64" s="26">
        <f t="shared" si="4"/>
      </c>
      <c r="H64" s="23">
        <f t="shared" si="1"/>
      </c>
      <c r="I64" s="20"/>
      <c r="J64" s="23">
        <f t="shared" si="5"/>
      </c>
      <c r="K64" s="42"/>
      <c r="L64" s="23">
        <f t="shared" si="2"/>
      </c>
      <c r="M64" s="29">
        <f t="shared" si="3"/>
      </c>
      <c r="N64" s="14">
        <f>IF(OR(ISNA(L64),L64=""),"",IF(COUNTIF(L$22:L64,L64)&gt;1,"Dupe",""))</f>
      </c>
      <c r="P64" s="14"/>
    </row>
    <row r="65" spans="1:16" ht="14.25">
      <c r="A65" s="41">
        <v>42</v>
      </c>
      <c r="B65" s="111"/>
      <c r="C65" s="20"/>
      <c r="D65" s="21"/>
      <c r="E65" s="22"/>
      <c r="F65" s="23">
        <f t="shared" si="0"/>
      </c>
      <c r="G65" s="26">
        <f t="shared" si="4"/>
      </c>
      <c r="H65" s="23">
        <f t="shared" si="1"/>
      </c>
      <c r="I65" s="20"/>
      <c r="J65" s="23">
        <f t="shared" si="5"/>
      </c>
      <c r="K65" s="42"/>
      <c r="L65" s="23">
        <f t="shared" si="2"/>
      </c>
      <c r="M65" s="29">
        <f t="shared" si="3"/>
      </c>
      <c r="N65" s="14">
        <f>IF(OR(ISNA(L65),L65=""),"",IF(COUNTIF(L$22:L65,L65)&gt;1,"Dupe",""))</f>
      </c>
      <c r="P65" s="14"/>
    </row>
    <row r="66" spans="1:16" ht="14.25">
      <c r="A66" s="41">
        <v>43</v>
      </c>
      <c r="B66" s="111"/>
      <c r="C66" s="20"/>
      <c r="D66" s="21"/>
      <c r="E66" s="22"/>
      <c r="F66" s="23">
        <f t="shared" si="0"/>
      </c>
      <c r="G66" s="26">
        <f t="shared" si="4"/>
      </c>
      <c r="H66" s="23">
        <f t="shared" si="1"/>
      </c>
      <c r="I66" s="20"/>
      <c r="J66" s="23">
        <f t="shared" si="5"/>
      </c>
      <c r="K66" s="42"/>
      <c r="L66" s="23">
        <f t="shared" si="2"/>
      </c>
      <c r="M66" s="29">
        <f t="shared" si="3"/>
      </c>
      <c r="N66" s="14">
        <f>IF(OR(ISNA(L66),L66=""),"",IF(COUNTIF(L$22:L66,L66)&gt;1,"Dupe",""))</f>
      </c>
      <c r="P66" s="14"/>
    </row>
    <row r="67" spans="1:16" ht="14.25">
      <c r="A67" s="41">
        <v>44</v>
      </c>
      <c r="B67" s="111"/>
      <c r="C67" s="20"/>
      <c r="D67" s="21"/>
      <c r="E67" s="22"/>
      <c r="F67" s="23">
        <f t="shared" si="0"/>
      </c>
      <c r="G67" s="26">
        <f t="shared" si="4"/>
      </c>
      <c r="H67" s="23">
        <f t="shared" si="1"/>
      </c>
      <c r="I67" s="20"/>
      <c r="J67" s="23">
        <f t="shared" si="5"/>
      </c>
      <c r="K67" s="42"/>
      <c r="L67" s="23">
        <f t="shared" si="2"/>
      </c>
      <c r="M67" s="29">
        <f t="shared" si="3"/>
      </c>
      <c r="N67" s="14">
        <f>IF(OR(ISNA(L67),L67=""),"",IF(COUNTIF(L$22:L67,L67)&gt;1,"Dupe",""))</f>
      </c>
      <c r="P67" s="14"/>
    </row>
    <row r="68" spans="1:16" ht="14.25">
      <c r="A68" s="41">
        <v>45</v>
      </c>
      <c r="B68" s="111"/>
      <c r="C68" s="20"/>
      <c r="D68" s="21"/>
      <c r="E68" s="22"/>
      <c r="F68" s="23">
        <f t="shared" si="0"/>
      </c>
      <c r="G68" s="26">
        <f t="shared" si="4"/>
      </c>
      <c r="H68" s="23">
        <f t="shared" si="1"/>
      </c>
      <c r="I68" s="20"/>
      <c r="J68" s="23">
        <f t="shared" si="5"/>
      </c>
      <c r="K68" s="42"/>
      <c r="L68" s="23">
        <f t="shared" si="2"/>
      </c>
      <c r="M68" s="29">
        <f t="shared" si="3"/>
      </c>
      <c r="N68" s="14">
        <f>IF(OR(ISNA(L68),L68=""),"",IF(COUNTIF(L$22:L68,L68)&gt;1,"Dupe",""))</f>
      </c>
      <c r="P68" s="14"/>
    </row>
    <row r="69" spans="1:16" ht="14.25">
      <c r="A69" s="41">
        <v>46</v>
      </c>
      <c r="B69" s="111"/>
      <c r="C69" s="20"/>
      <c r="D69" s="21"/>
      <c r="E69" s="22"/>
      <c r="F69" s="23">
        <f t="shared" si="0"/>
      </c>
      <c r="G69" s="26">
        <f t="shared" si="4"/>
      </c>
      <c r="H69" s="23">
        <f t="shared" si="1"/>
      </c>
      <c r="I69" s="20"/>
      <c r="J69" s="23">
        <f t="shared" si="5"/>
      </c>
      <c r="K69" s="42"/>
      <c r="L69" s="23">
        <f t="shared" si="2"/>
      </c>
      <c r="M69" s="29">
        <f t="shared" si="3"/>
      </c>
      <c r="N69" s="14">
        <f>IF(OR(ISNA(L69),L69=""),"",IF(COUNTIF(L$22:L69,L69)&gt;1,"Dupe",""))</f>
      </c>
      <c r="P69" s="14"/>
    </row>
    <row r="70" spans="1:16" ht="14.25">
      <c r="A70" s="41">
        <v>47</v>
      </c>
      <c r="B70" s="111"/>
      <c r="C70" s="20"/>
      <c r="D70" s="21"/>
      <c r="E70" s="22"/>
      <c r="F70" s="23">
        <f t="shared" si="0"/>
      </c>
      <c r="G70" s="26">
        <f t="shared" si="4"/>
      </c>
      <c r="H70" s="23">
        <f t="shared" si="1"/>
      </c>
      <c r="I70" s="20"/>
      <c r="J70" s="23">
        <f t="shared" si="5"/>
      </c>
      <c r="K70" s="42"/>
      <c r="L70" s="23">
        <f t="shared" si="2"/>
      </c>
      <c r="M70" s="29">
        <f t="shared" si="3"/>
      </c>
      <c r="N70" s="14">
        <f>IF(OR(ISNA(L70),L70=""),"",IF(COUNTIF(L$22:L70,L70)&gt;1,"Dupe",""))</f>
      </c>
      <c r="P70" s="14"/>
    </row>
    <row r="71" spans="1:16" ht="14.25">
      <c r="A71" s="41">
        <v>48</v>
      </c>
      <c r="B71" s="111"/>
      <c r="C71" s="20"/>
      <c r="D71" s="21"/>
      <c r="E71" s="22"/>
      <c r="F71" s="23">
        <f t="shared" si="0"/>
      </c>
      <c r="G71" s="26">
        <f t="shared" si="4"/>
      </c>
      <c r="H71" s="23">
        <f t="shared" si="1"/>
      </c>
      <c r="I71" s="20"/>
      <c r="J71" s="23">
        <f t="shared" si="5"/>
      </c>
      <c r="K71" s="42"/>
      <c r="L71" s="23">
        <f t="shared" si="2"/>
      </c>
      <c r="M71" s="29">
        <f t="shared" si="3"/>
      </c>
      <c r="N71" s="14">
        <f>IF(OR(ISNA(L71),L71=""),"",IF(COUNTIF(L$22:L71,L71)&gt;1,"Dupe",""))</f>
      </c>
      <c r="P71" s="14"/>
    </row>
    <row r="72" spans="1:16" ht="14.25">
      <c r="A72" s="41">
        <v>49</v>
      </c>
      <c r="B72" s="111"/>
      <c r="C72" s="20"/>
      <c r="D72" s="21"/>
      <c r="E72" s="22"/>
      <c r="F72" s="23">
        <f t="shared" si="0"/>
      </c>
      <c r="G72" s="26">
        <f t="shared" si="4"/>
      </c>
      <c r="H72" s="23">
        <f t="shared" si="1"/>
      </c>
      <c r="I72" s="20"/>
      <c r="J72" s="23">
        <f t="shared" si="5"/>
      </c>
      <c r="K72" s="42"/>
      <c r="L72" s="23">
        <f t="shared" si="2"/>
      </c>
      <c r="M72" s="29">
        <f t="shared" si="3"/>
      </c>
      <c r="N72" s="14">
        <f>IF(OR(ISNA(L72),L72=""),"",IF(COUNTIF(L$22:L72,L72)&gt;1,"Dupe",""))</f>
      </c>
      <c r="P72" s="14"/>
    </row>
    <row r="73" spans="1:16" ht="14.25">
      <c r="A73" s="41">
        <v>50</v>
      </c>
      <c r="B73" s="111"/>
      <c r="C73" s="20"/>
      <c r="D73" s="21"/>
      <c r="E73" s="22"/>
      <c r="F73" s="23">
        <f t="shared" si="0"/>
      </c>
      <c r="G73" s="26">
        <f t="shared" si="4"/>
      </c>
      <c r="H73" s="23">
        <f t="shared" si="1"/>
      </c>
      <c r="I73" s="20"/>
      <c r="J73" s="23">
        <f t="shared" si="5"/>
      </c>
      <c r="K73" s="42"/>
      <c r="L73" s="23">
        <f t="shared" si="2"/>
      </c>
      <c r="M73" s="29">
        <f t="shared" si="3"/>
      </c>
      <c r="N73" s="14">
        <f>IF(OR(ISNA(L73),L73=""),"",IF(COUNTIF(L$22:L73,L73)&gt;1,"Dupe",""))</f>
      </c>
      <c r="P73" s="14"/>
    </row>
    <row r="74" spans="1:16" ht="14.25">
      <c r="A74" s="41">
        <v>51</v>
      </c>
      <c r="B74" s="111"/>
      <c r="C74" s="20"/>
      <c r="D74" s="21"/>
      <c r="E74" s="22"/>
      <c r="F74" s="23">
        <f t="shared" si="0"/>
      </c>
      <c r="G74" s="26">
        <f t="shared" si="4"/>
      </c>
      <c r="H74" s="23">
        <f t="shared" si="1"/>
      </c>
      <c r="I74" s="20"/>
      <c r="J74" s="23">
        <f t="shared" si="5"/>
      </c>
      <c r="K74" s="42"/>
      <c r="L74" s="23">
        <f t="shared" si="2"/>
      </c>
      <c r="M74" s="29">
        <f t="shared" si="3"/>
      </c>
      <c r="N74" s="14">
        <f>IF(OR(ISNA(L74),L74=""),"",IF(COUNTIF(L$22:L74,L74)&gt;1,"Dupe",""))</f>
      </c>
      <c r="P74" s="14"/>
    </row>
    <row r="75" spans="1:16" ht="14.25">
      <c r="A75" s="41">
        <v>52</v>
      </c>
      <c r="B75" s="111"/>
      <c r="C75" s="20"/>
      <c r="D75" s="21"/>
      <c r="E75" s="22"/>
      <c r="F75" s="23">
        <f t="shared" si="0"/>
      </c>
      <c r="G75" s="26">
        <f t="shared" si="4"/>
      </c>
      <c r="H75" s="23">
        <f t="shared" si="1"/>
      </c>
      <c r="I75" s="20"/>
      <c r="J75" s="23">
        <f t="shared" si="5"/>
      </c>
      <c r="K75" s="42"/>
      <c r="L75" s="23">
        <f t="shared" si="2"/>
      </c>
      <c r="M75" s="29">
        <f t="shared" si="3"/>
      </c>
      <c r="N75" s="14">
        <f>IF(OR(ISNA(L75),L75=""),"",IF(COUNTIF(L$22:L75,L75)&gt;1,"Dupe",""))</f>
      </c>
      <c r="P75" s="14"/>
    </row>
    <row r="76" spans="1:16" ht="14.25">
      <c r="A76" s="41">
        <v>53</v>
      </c>
      <c r="B76" s="111"/>
      <c r="C76" s="20"/>
      <c r="D76" s="21"/>
      <c r="E76" s="22"/>
      <c r="F76" s="23">
        <f t="shared" si="0"/>
      </c>
      <c r="G76" s="26">
        <f t="shared" si="4"/>
      </c>
      <c r="H76" s="23">
        <f t="shared" si="1"/>
      </c>
      <c r="I76" s="20"/>
      <c r="J76" s="23">
        <f t="shared" si="5"/>
      </c>
      <c r="K76" s="42"/>
      <c r="L76" s="23">
        <f t="shared" si="2"/>
      </c>
      <c r="M76" s="29">
        <f t="shared" si="3"/>
      </c>
      <c r="N76" s="14">
        <f>IF(OR(ISNA(L76),L76=""),"",IF(COUNTIF(L$22:L76,L76)&gt;1,"Dupe",""))</f>
      </c>
      <c r="P76" s="14"/>
    </row>
    <row r="77" spans="1:16" ht="14.25">
      <c r="A77" s="41">
        <v>54</v>
      </c>
      <c r="B77" s="111"/>
      <c r="C77" s="20"/>
      <c r="D77" s="21"/>
      <c r="E77" s="22"/>
      <c r="F77" s="23">
        <f t="shared" si="0"/>
      </c>
      <c r="G77" s="26">
        <f t="shared" si="4"/>
      </c>
      <c r="H77" s="23">
        <f t="shared" si="1"/>
      </c>
      <c r="I77" s="20"/>
      <c r="J77" s="23">
        <f t="shared" si="5"/>
      </c>
      <c r="K77" s="42"/>
      <c r="L77" s="23">
        <f t="shared" si="2"/>
      </c>
      <c r="M77" s="29">
        <f t="shared" si="3"/>
      </c>
      <c r="N77" s="14">
        <f>IF(OR(ISNA(L77),L77=""),"",IF(COUNTIF(L$22:L77,L77)&gt;1,"Dupe",""))</f>
      </c>
      <c r="P77" s="14"/>
    </row>
    <row r="78" spans="1:16" ht="14.25">
      <c r="A78" s="41">
        <v>55</v>
      </c>
      <c r="B78" s="111"/>
      <c r="C78" s="20"/>
      <c r="D78" s="21"/>
      <c r="E78" s="22"/>
      <c r="F78" s="23">
        <f t="shared" si="0"/>
      </c>
      <c r="G78" s="26">
        <f t="shared" si="4"/>
      </c>
      <c r="H78" s="23">
        <f t="shared" si="1"/>
      </c>
      <c r="I78" s="20"/>
      <c r="J78" s="23">
        <f t="shared" si="5"/>
      </c>
      <c r="K78" s="42"/>
      <c r="L78" s="23">
        <f t="shared" si="2"/>
      </c>
      <c r="M78" s="29">
        <f t="shared" si="3"/>
      </c>
      <c r="N78" s="14">
        <f>IF(OR(ISNA(L78),L78=""),"",IF(COUNTIF(L$22:L78,L78)&gt;1,"Dupe",""))</f>
      </c>
      <c r="P78" s="14"/>
    </row>
    <row r="79" spans="1:16" ht="14.25">
      <c r="A79" s="41">
        <v>56</v>
      </c>
      <c r="B79" s="111"/>
      <c r="C79" s="20"/>
      <c r="D79" s="21"/>
      <c r="E79" s="22"/>
      <c r="F79" s="23">
        <f t="shared" si="0"/>
      </c>
      <c r="G79" s="26">
        <f t="shared" si="4"/>
      </c>
      <c r="H79" s="23">
        <f t="shared" si="1"/>
      </c>
      <c r="I79" s="20"/>
      <c r="J79" s="23">
        <f t="shared" si="5"/>
      </c>
      <c r="K79" s="42"/>
      <c r="L79" s="23">
        <f t="shared" si="2"/>
      </c>
      <c r="M79" s="29">
        <f t="shared" si="3"/>
      </c>
      <c r="N79" s="14">
        <f>IF(OR(ISNA(L79),L79=""),"",IF(COUNTIF(L$22:L79,L79)&gt;1,"Dupe",""))</f>
      </c>
      <c r="P79" s="14"/>
    </row>
    <row r="80" spans="1:16" ht="14.25">
      <c r="A80" s="41">
        <v>57</v>
      </c>
      <c r="B80" s="111"/>
      <c r="C80" s="20"/>
      <c r="D80" s="21"/>
      <c r="E80" s="22"/>
      <c r="F80" s="23">
        <f t="shared" si="0"/>
      </c>
      <c r="G80" s="26">
        <f t="shared" si="4"/>
      </c>
      <c r="H80" s="23">
        <f t="shared" si="1"/>
      </c>
      <c r="I80" s="20"/>
      <c r="J80" s="23">
        <f t="shared" si="5"/>
      </c>
      <c r="K80" s="42"/>
      <c r="L80" s="23">
        <f t="shared" si="2"/>
      </c>
      <c r="M80" s="29">
        <f t="shared" si="3"/>
      </c>
      <c r="N80" s="14">
        <f>IF(OR(ISNA(L80),L80=""),"",IF(COUNTIF(L$22:L80,L80)&gt;1,"Dupe",""))</f>
      </c>
      <c r="P80" s="14"/>
    </row>
    <row r="81" spans="1:16" ht="14.25">
      <c r="A81" s="41">
        <v>58</v>
      </c>
      <c r="B81" s="111"/>
      <c r="C81" s="20"/>
      <c r="D81" s="21"/>
      <c r="E81" s="22"/>
      <c r="F81" s="23">
        <f t="shared" si="0"/>
      </c>
      <c r="G81" s="26">
        <f t="shared" si="4"/>
      </c>
      <c r="H81" s="23">
        <f t="shared" si="1"/>
      </c>
      <c r="I81" s="20"/>
      <c r="J81" s="23">
        <f t="shared" si="5"/>
      </c>
      <c r="K81" s="42"/>
      <c r="L81" s="23">
        <f t="shared" si="2"/>
      </c>
      <c r="M81" s="29">
        <f t="shared" si="3"/>
      </c>
      <c r="N81" s="14">
        <f>IF(OR(ISNA(L81),L81=""),"",IF(COUNTIF(L$22:L81,L81)&gt;1,"Dupe",""))</f>
      </c>
      <c r="P81" s="14"/>
    </row>
    <row r="82" spans="1:16" ht="14.25">
      <c r="A82" s="41">
        <v>59</v>
      </c>
      <c r="B82" s="111"/>
      <c r="C82" s="20"/>
      <c r="D82" s="21"/>
      <c r="E82" s="22"/>
      <c r="F82" s="23">
        <f t="shared" si="0"/>
      </c>
      <c r="G82" s="26">
        <f t="shared" si="4"/>
      </c>
      <c r="H82" s="23">
        <f t="shared" si="1"/>
      </c>
      <c r="I82" s="20"/>
      <c r="J82" s="23">
        <f t="shared" si="5"/>
      </c>
      <c r="K82" s="42"/>
      <c r="L82" s="23">
        <f t="shared" si="2"/>
      </c>
      <c r="M82" s="29">
        <f t="shared" si="3"/>
      </c>
      <c r="N82" s="14">
        <f>IF(OR(ISNA(L82),L82=""),"",IF(COUNTIF(L$22:L82,L82)&gt;1,"Dupe",""))</f>
      </c>
      <c r="P82" s="14"/>
    </row>
    <row r="83" spans="1:16" ht="14.25">
      <c r="A83" s="41">
        <v>60</v>
      </c>
      <c r="B83" s="111"/>
      <c r="C83" s="20"/>
      <c r="D83" s="21"/>
      <c r="E83" s="22"/>
      <c r="F83" s="23">
        <f t="shared" si="0"/>
      </c>
      <c r="G83" s="26">
        <f t="shared" si="4"/>
      </c>
      <c r="H83" s="23">
        <f t="shared" si="1"/>
      </c>
      <c r="I83" s="20"/>
      <c r="J83" s="23">
        <f t="shared" si="5"/>
      </c>
      <c r="K83" s="42"/>
      <c r="L83" s="23">
        <f t="shared" si="2"/>
      </c>
      <c r="M83" s="29">
        <f t="shared" si="3"/>
      </c>
      <c r="N83" s="14">
        <f>IF(OR(ISNA(L83),L83=""),"",IF(COUNTIF(L$22:L83,L83)&gt;1,"Dupe",""))</f>
      </c>
      <c r="P83" s="14"/>
    </row>
    <row r="84" spans="1:16" ht="14.25">
      <c r="A84" s="41">
        <v>61</v>
      </c>
      <c r="B84" s="111"/>
      <c r="C84" s="20"/>
      <c r="D84" s="21"/>
      <c r="E84" s="22"/>
      <c r="F84" s="23">
        <f t="shared" si="0"/>
      </c>
      <c r="G84" s="26">
        <f t="shared" si="4"/>
      </c>
      <c r="H84" s="23">
        <f t="shared" si="1"/>
      </c>
      <c r="I84" s="20"/>
      <c r="J84" s="23">
        <f t="shared" si="5"/>
      </c>
      <c r="K84" s="42"/>
      <c r="L84" s="23">
        <f t="shared" si="2"/>
      </c>
      <c r="M84" s="29">
        <f t="shared" si="3"/>
      </c>
      <c r="N84" s="14">
        <f>IF(OR(ISNA(L84),L84=""),"",IF(COUNTIF(L$22:L84,L84)&gt;1,"Dupe",""))</f>
      </c>
      <c r="P84" s="14"/>
    </row>
    <row r="85" spans="1:16" ht="14.25">
      <c r="A85" s="41">
        <v>62</v>
      </c>
      <c r="B85" s="111"/>
      <c r="C85" s="20"/>
      <c r="D85" s="21"/>
      <c r="E85" s="22"/>
      <c r="F85" s="23">
        <f t="shared" si="0"/>
      </c>
      <c r="G85" s="26">
        <f t="shared" si="4"/>
      </c>
      <c r="H85" s="23">
        <f t="shared" si="1"/>
      </c>
      <c r="I85" s="20"/>
      <c r="J85" s="23">
        <f t="shared" si="5"/>
      </c>
      <c r="K85" s="42"/>
      <c r="L85" s="23">
        <f t="shared" si="2"/>
      </c>
      <c r="M85" s="29">
        <f t="shared" si="3"/>
      </c>
      <c r="N85" s="14">
        <f>IF(OR(ISNA(L85),L85=""),"",IF(COUNTIF(L$22:L85,L85)&gt;1,"Dupe",""))</f>
      </c>
      <c r="P85" s="14"/>
    </row>
    <row r="86" spans="1:16" ht="14.25">
      <c r="A86" s="41">
        <v>63</v>
      </c>
      <c r="B86" s="111"/>
      <c r="C86" s="20"/>
      <c r="D86" s="21"/>
      <c r="E86" s="22"/>
      <c r="F86" s="23">
        <f t="shared" si="0"/>
      </c>
      <c r="G86" s="26">
        <f t="shared" si="4"/>
      </c>
      <c r="H86" s="23">
        <f t="shared" si="1"/>
      </c>
      <c r="I86" s="20"/>
      <c r="J86" s="23">
        <f t="shared" si="5"/>
      </c>
      <c r="K86" s="42"/>
      <c r="L86" s="23">
        <f t="shared" si="2"/>
      </c>
      <c r="M86" s="29">
        <f t="shared" si="3"/>
      </c>
      <c r="N86" s="14">
        <f>IF(OR(ISNA(L86),L86=""),"",IF(COUNTIF(L$22:L86,L86)&gt;1,"Dupe",""))</f>
      </c>
      <c r="P86" s="14"/>
    </row>
    <row r="87" spans="1:16" ht="14.25">
      <c r="A87" s="41">
        <v>64</v>
      </c>
      <c r="B87" s="111"/>
      <c r="C87" s="20"/>
      <c r="D87" s="21"/>
      <c r="E87" s="22"/>
      <c r="F87" s="23">
        <f aca="true" t="shared" si="6" ref="F87:F150">IF(ISBLANK($B87),"",B$4)</f>
      </c>
      <c r="G87" s="26">
        <f t="shared" si="4"/>
      </c>
      <c r="H87" s="23">
        <f aca="true" t="shared" si="7" ref="H87:H150">IF(ISBLANK($B87),"",B$15)</f>
      </c>
      <c r="I87" s="20"/>
      <c r="J87" s="23">
        <f t="shared" si="5"/>
      </c>
      <c r="K87" s="42"/>
      <c r="L87" s="23">
        <f aca="true" t="shared" si="8" ref="L87:L150">I87&amp;M87&amp;UPPER(C87)</f>
      </c>
      <c r="M87" s="29">
        <f aca="true" t="shared" si="9" ref="M87:M150">IF(AND(B87&gt;=7,B87&lt;=7.199),"40m",IF(AND(B87&gt;=50,B87&lt;=54),"6m",IF(AND(B87&gt;=420,B87&lt;=449.8),"70cm",IF(AND(B87&gt;=144,B87&lt;=145.78),"2m",""))))</f>
      </c>
      <c r="N87" s="14">
        <f>IF(OR(ISNA(L87),L87=""),"",IF(COUNTIF(L$22:L87,L87)&gt;1,"Dupe",""))</f>
      </c>
      <c r="P87" s="14"/>
    </row>
    <row r="88" spans="1:16" ht="14.25">
      <c r="A88" s="41">
        <v>65</v>
      </c>
      <c r="B88" s="111"/>
      <c r="C88" s="20"/>
      <c r="D88" s="21"/>
      <c r="E88" s="22"/>
      <c r="F88" s="23">
        <f t="shared" si="6"/>
      </c>
      <c r="G88" s="26">
        <f t="shared" si="4"/>
      </c>
      <c r="H88" s="23">
        <f t="shared" si="7"/>
      </c>
      <c r="I88" s="20"/>
      <c r="J88" s="23">
        <f t="shared" si="5"/>
      </c>
      <c r="K88" s="42"/>
      <c r="L88" s="23">
        <f t="shared" si="8"/>
      </c>
      <c r="M88" s="29">
        <f t="shared" si="9"/>
      </c>
      <c r="N88" s="14">
        <f>IF(OR(ISNA(L88),L88=""),"",IF(COUNTIF(L$22:L88,L88)&gt;1,"Dupe",""))</f>
      </c>
      <c r="P88" s="14"/>
    </row>
    <row r="89" spans="1:16" ht="14.25">
      <c r="A89" s="41">
        <v>66</v>
      </c>
      <c r="B89" s="111"/>
      <c r="C89" s="20"/>
      <c r="D89" s="21"/>
      <c r="E89" s="22"/>
      <c r="F89" s="23">
        <f t="shared" si="6"/>
      </c>
      <c r="G89" s="26">
        <f t="shared" si="4"/>
      </c>
      <c r="H89" s="23">
        <f t="shared" si="7"/>
      </c>
      <c r="I89" s="20"/>
      <c r="J89" s="23">
        <f t="shared" si="5"/>
      </c>
      <c r="K89" s="42"/>
      <c r="L89" s="23">
        <f t="shared" si="8"/>
      </c>
      <c r="M89" s="29">
        <f t="shared" si="9"/>
      </c>
      <c r="N89" s="14">
        <f>IF(OR(ISNA(L89),L89=""),"",IF(COUNTIF(L$22:L89,L89)&gt;1,"Dupe",""))</f>
      </c>
      <c r="P89" s="14"/>
    </row>
    <row r="90" spans="1:16" ht="14.25">
      <c r="A90" s="41">
        <v>67</v>
      </c>
      <c r="B90" s="111"/>
      <c r="C90" s="20"/>
      <c r="D90" s="21"/>
      <c r="E90" s="22"/>
      <c r="F90" s="23">
        <f t="shared" si="6"/>
      </c>
      <c r="G90" s="26">
        <f aca="true" t="shared" si="10" ref="G90:G153">IF(ISBLANK($B90),"",IF(ISBLANK(C90),"",IF(C90="CW","599","59")))</f>
      </c>
      <c r="H90" s="23">
        <f t="shared" si="7"/>
      </c>
      <c r="I90" s="20"/>
      <c r="J90" s="23">
        <f aca="true" t="shared" si="11" ref="J90:J153">IF(ISBLANK(B90),"",IF(ISBLANK(C90),"",IF(C90="CW","599","59")))</f>
      </c>
      <c r="K90" s="42"/>
      <c r="L90" s="23">
        <f t="shared" si="8"/>
      </c>
      <c r="M90" s="29">
        <f t="shared" si="9"/>
      </c>
      <c r="N90" s="14">
        <f>IF(OR(ISNA(L90),L90=""),"",IF(COUNTIF(L$22:L90,L90)&gt;1,"Dupe",""))</f>
      </c>
      <c r="P90" s="14"/>
    </row>
    <row r="91" spans="1:16" ht="14.25">
      <c r="A91" s="41">
        <v>68</v>
      </c>
      <c r="B91" s="111"/>
      <c r="C91" s="20"/>
      <c r="D91" s="21"/>
      <c r="E91" s="22"/>
      <c r="F91" s="23">
        <f t="shared" si="6"/>
      </c>
      <c r="G91" s="26">
        <f t="shared" si="10"/>
      </c>
      <c r="H91" s="23">
        <f t="shared" si="7"/>
      </c>
      <c r="I91" s="20"/>
      <c r="J91" s="23">
        <f t="shared" si="11"/>
      </c>
      <c r="K91" s="42"/>
      <c r="L91" s="23">
        <f t="shared" si="8"/>
      </c>
      <c r="M91" s="29">
        <f t="shared" si="9"/>
      </c>
      <c r="N91" s="14">
        <f>IF(OR(ISNA(L91),L91=""),"",IF(COUNTIF(L$22:L91,L91)&gt;1,"Dupe",""))</f>
      </c>
      <c r="P91" s="14"/>
    </row>
    <row r="92" spans="1:16" ht="14.25">
      <c r="A92" s="41">
        <v>69</v>
      </c>
      <c r="B92" s="111"/>
      <c r="C92" s="20"/>
      <c r="D92" s="21"/>
      <c r="E92" s="22"/>
      <c r="F92" s="23">
        <f t="shared" si="6"/>
      </c>
      <c r="G92" s="26">
        <f t="shared" si="10"/>
      </c>
      <c r="H92" s="23">
        <f t="shared" si="7"/>
      </c>
      <c r="I92" s="20"/>
      <c r="J92" s="23">
        <f t="shared" si="11"/>
      </c>
      <c r="K92" s="42"/>
      <c r="L92" s="23">
        <f t="shared" si="8"/>
      </c>
      <c r="M92" s="29">
        <f t="shared" si="9"/>
      </c>
      <c r="N92" s="14">
        <f>IF(OR(ISNA(L92),L92=""),"",IF(COUNTIF(L$22:L92,L92)&gt;1,"Dupe",""))</f>
      </c>
      <c r="P92" s="14"/>
    </row>
    <row r="93" spans="1:16" ht="14.25">
      <c r="A93" s="41">
        <v>70</v>
      </c>
      <c r="B93" s="111"/>
      <c r="C93" s="20"/>
      <c r="D93" s="21"/>
      <c r="E93" s="22"/>
      <c r="F93" s="23">
        <f t="shared" si="6"/>
      </c>
      <c r="G93" s="26">
        <f t="shared" si="10"/>
      </c>
      <c r="H93" s="23">
        <f t="shared" si="7"/>
      </c>
      <c r="I93" s="20"/>
      <c r="J93" s="23">
        <f t="shared" si="11"/>
      </c>
      <c r="K93" s="42"/>
      <c r="L93" s="23">
        <f t="shared" si="8"/>
      </c>
      <c r="M93" s="29">
        <f t="shared" si="9"/>
      </c>
      <c r="N93" s="14">
        <f>IF(OR(ISNA(L93),L93=""),"",IF(COUNTIF(L$22:L93,L93)&gt;1,"Dupe",""))</f>
      </c>
      <c r="P93" s="14"/>
    </row>
    <row r="94" spans="1:16" ht="14.25">
      <c r="A94" s="41">
        <v>71</v>
      </c>
      <c r="B94" s="111"/>
      <c r="C94" s="20"/>
      <c r="D94" s="21"/>
      <c r="E94" s="22"/>
      <c r="F94" s="23">
        <f t="shared" si="6"/>
      </c>
      <c r="G94" s="26">
        <f t="shared" si="10"/>
      </c>
      <c r="H94" s="23">
        <f t="shared" si="7"/>
      </c>
      <c r="I94" s="20"/>
      <c r="J94" s="23">
        <f t="shared" si="11"/>
      </c>
      <c r="K94" s="42"/>
      <c r="L94" s="23">
        <f t="shared" si="8"/>
      </c>
      <c r="M94" s="29">
        <f t="shared" si="9"/>
      </c>
      <c r="N94" s="14">
        <f>IF(OR(ISNA(L94),L94=""),"",IF(COUNTIF(L$22:L94,L94)&gt;1,"Dupe",""))</f>
      </c>
      <c r="P94" s="14"/>
    </row>
    <row r="95" spans="1:16" ht="14.25">
      <c r="A95" s="41">
        <v>72</v>
      </c>
      <c r="B95" s="111"/>
      <c r="C95" s="20"/>
      <c r="D95" s="21"/>
      <c r="E95" s="22"/>
      <c r="F95" s="23">
        <f t="shared" si="6"/>
      </c>
      <c r="G95" s="26">
        <f t="shared" si="10"/>
      </c>
      <c r="H95" s="23">
        <f t="shared" si="7"/>
      </c>
      <c r="I95" s="20"/>
      <c r="J95" s="23">
        <f t="shared" si="11"/>
      </c>
      <c r="K95" s="42"/>
      <c r="L95" s="23">
        <f t="shared" si="8"/>
      </c>
      <c r="M95" s="29">
        <f t="shared" si="9"/>
      </c>
      <c r="N95" s="14">
        <f>IF(OR(ISNA(L95),L95=""),"",IF(COUNTIF(L$22:L95,L95)&gt;1,"Dupe",""))</f>
      </c>
      <c r="P95" s="14"/>
    </row>
    <row r="96" spans="1:16" ht="14.25">
      <c r="A96" s="41">
        <v>73</v>
      </c>
      <c r="B96" s="111"/>
      <c r="C96" s="20"/>
      <c r="D96" s="21"/>
      <c r="E96" s="22"/>
      <c r="F96" s="23">
        <f t="shared" si="6"/>
      </c>
      <c r="G96" s="26">
        <f t="shared" si="10"/>
      </c>
      <c r="H96" s="23">
        <f t="shared" si="7"/>
      </c>
      <c r="I96" s="20"/>
      <c r="J96" s="23">
        <f t="shared" si="11"/>
      </c>
      <c r="K96" s="42"/>
      <c r="L96" s="23">
        <f t="shared" si="8"/>
      </c>
      <c r="M96" s="29">
        <f t="shared" si="9"/>
      </c>
      <c r="N96" s="14">
        <f>IF(OR(ISNA(L96),L96=""),"",IF(COUNTIF(L$22:L96,L96)&gt;1,"Dupe",""))</f>
      </c>
      <c r="P96" s="14"/>
    </row>
    <row r="97" spans="1:16" ht="14.25">
      <c r="A97" s="41">
        <v>74</v>
      </c>
      <c r="B97" s="111"/>
      <c r="C97" s="20"/>
      <c r="D97" s="21"/>
      <c r="E97" s="22"/>
      <c r="F97" s="23">
        <f t="shared" si="6"/>
      </c>
      <c r="G97" s="26">
        <f t="shared" si="10"/>
      </c>
      <c r="H97" s="23">
        <f t="shared" si="7"/>
      </c>
      <c r="I97" s="20"/>
      <c r="J97" s="23">
        <f t="shared" si="11"/>
      </c>
      <c r="K97" s="42"/>
      <c r="L97" s="23">
        <f t="shared" si="8"/>
      </c>
      <c r="M97" s="29">
        <f t="shared" si="9"/>
      </c>
      <c r="N97" s="14">
        <f>IF(OR(ISNA(L97),L97=""),"",IF(COUNTIF(L$22:L97,L97)&gt;1,"Dupe",""))</f>
      </c>
      <c r="P97" s="14"/>
    </row>
    <row r="98" spans="1:16" ht="14.25">
      <c r="A98" s="41">
        <v>75</v>
      </c>
      <c r="B98" s="111"/>
      <c r="C98" s="20"/>
      <c r="D98" s="21"/>
      <c r="E98" s="22"/>
      <c r="F98" s="23">
        <f t="shared" si="6"/>
      </c>
      <c r="G98" s="26">
        <f t="shared" si="10"/>
      </c>
      <c r="H98" s="23">
        <f t="shared" si="7"/>
      </c>
      <c r="I98" s="20"/>
      <c r="J98" s="23">
        <f t="shared" si="11"/>
      </c>
      <c r="K98" s="42"/>
      <c r="L98" s="23">
        <f t="shared" si="8"/>
      </c>
      <c r="M98" s="29">
        <f t="shared" si="9"/>
      </c>
      <c r="N98" s="14">
        <f>IF(OR(ISNA(L98),L98=""),"",IF(COUNTIF(L$22:L98,L98)&gt;1,"Dupe",""))</f>
      </c>
      <c r="P98" s="14"/>
    </row>
    <row r="99" spans="1:16" ht="14.25">
      <c r="A99" s="41">
        <v>76</v>
      </c>
      <c r="B99" s="111"/>
      <c r="C99" s="20"/>
      <c r="D99" s="21"/>
      <c r="E99" s="22"/>
      <c r="F99" s="23">
        <f t="shared" si="6"/>
      </c>
      <c r="G99" s="26">
        <f t="shared" si="10"/>
      </c>
      <c r="H99" s="23">
        <f t="shared" si="7"/>
      </c>
      <c r="I99" s="20"/>
      <c r="J99" s="23">
        <f t="shared" si="11"/>
      </c>
      <c r="K99" s="42"/>
      <c r="L99" s="23">
        <f t="shared" si="8"/>
      </c>
      <c r="M99" s="29">
        <f t="shared" si="9"/>
      </c>
      <c r="N99" s="14">
        <f>IF(OR(ISNA(L99),L99=""),"",IF(COUNTIF(L$22:L99,L99)&gt;1,"Dupe",""))</f>
      </c>
      <c r="P99" s="14"/>
    </row>
    <row r="100" spans="1:16" ht="14.25">
      <c r="A100" s="41">
        <v>77</v>
      </c>
      <c r="B100" s="111"/>
      <c r="C100" s="20"/>
      <c r="D100" s="21"/>
      <c r="E100" s="22"/>
      <c r="F100" s="23">
        <f t="shared" si="6"/>
      </c>
      <c r="G100" s="26">
        <f t="shared" si="10"/>
      </c>
      <c r="H100" s="23">
        <f t="shared" si="7"/>
      </c>
      <c r="I100" s="20"/>
      <c r="J100" s="23">
        <f t="shared" si="11"/>
      </c>
      <c r="K100" s="42"/>
      <c r="L100" s="23">
        <f t="shared" si="8"/>
      </c>
      <c r="M100" s="29">
        <f t="shared" si="9"/>
      </c>
      <c r="N100" s="14">
        <f>IF(OR(ISNA(L100),L100=""),"",IF(COUNTIF(L$22:L100,L100)&gt;1,"Dupe",""))</f>
      </c>
      <c r="P100" s="14"/>
    </row>
    <row r="101" spans="1:16" ht="14.25">
      <c r="A101" s="41">
        <v>78</v>
      </c>
      <c r="B101" s="111"/>
      <c r="C101" s="20"/>
      <c r="D101" s="21"/>
      <c r="E101" s="22"/>
      <c r="F101" s="23">
        <f t="shared" si="6"/>
      </c>
      <c r="G101" s="26">
        <f t="shared" si="10"/>
      </c>
      <c r="H101" s="23">
        <f t="shared" si="7"/>
      </c>
      <c r="I101" s="20"/>
      <c r="J101" s="23">
        <f t="shared" si="11"/>
      </c>
      <c r="K101" s="42"/>
      <c r="L101" s="23">
        <f t="shared" si="8"/>
      </c>
      <c r="M101" s="29">
        <f t="shared" si="9"/>
      </c>
      <c r="N101" s="14">
        <f>IF(OR(ISNA(L101),L101=""),"",IF(COUNTIF(L$22:L101,L101)&gt;1,"Dupe",""))</f>
      </c>
      <c r="P101" s="14"/>
    </row>
    <row r="102" spans="1:16" ht="14.25">
      <c r="A102" s="41">
        <v>79</v>
      </c>
      <c r="B102" s="111"/>
      <c r="C102" s="20"/>
      <c r="D102" s="21"/>
      <c r="E102" s="22"/>
      <c r="F102" s="23">
        <f t="shared" si="6"/>
      </c>
      <c r="G102" s="26">
        <f t="shared" si="10"/>
      </c>
      <c r="H102" s="23">
        <f t="shared" si="7"/>
      </c>
      <c r="I102" s="20"/>
      <c r="J102" s="23">
        <f t="shared" si="11"/>
      </c>
      <c r="K102" s="42"/>
      <c r="L102" s="23">
        <f t="shared" si="8"/>
      </c>
      <c r="M102" s="29">
        <f t="shared" si="9"/>
      </c>
      <c r="N102" s="14">
        <f>IF(OR(ISNA(L102),L102=""),"",IF(COUNTIF(L$22:L102,L102)&gt;1,"Dupe",""))</f>
      </c>
      <c r="P102" s="14"/>
    </row>
    <row r="103" spans="1:16" ht="14.25">
      <c r="A103" s="41">
        <v>80</v>
      </c>
      <c r="B103" s="111"/>
      <c r="C103" s="20"/>
      <c r="D103" s="21"/>
      <c r="E103" s="22"/>
      <c r="F103" s="23">
        <f t="shared" si="6"/>
      </c>
      <c r="G103" s="26">
        <f t="shared" si="10"/>
      </c>
      <c r="H103" s="23">
        <f t="shared" si="7"/>
      </c>
      <c r="I103" s="20"/>
      <c r="J103" s="23">
        <f t="shared" si="11"/>
      </c>
      <c r="K103" s="42"/>
      <c r="L103" s="23">
        <f t="shared" si="8"/>
      </c>
      <c r="M103" s="29">
        <f t="shared" si="9"/>
      </c>
      <c r="N103" s="14">
        <f>IF(OR(ISNA(L103),L103=""),"",IF(COUNTIF(L$22:L103,L103)&gt;1,"Dupe",""))</f>
      </c>
      <c r="P103" s="14"/>
    </row>
    <row r="104" spans="1:16" ht="14.25">
      <c r="A104" s="41">
        <v>81</v>
      </c>
      <c r="B104" s="111"/>
      <c r="C104" s="20"/>
      <c r="D104" s="21"/>
      <c r="E104" s="22"/>
      <c r="F104" s="23">
        <f t="shared" si="6"/>
      </c>
      <c r="G104" s="26">
        <f t="shared" si="10"/>
      </c>
      <c r="H104" s="23">
        <f t="shared" si="7"/>
      </c>
      <c r="I104" s="20"/>
      <c r="J104" s="23">
        <f t="shared" si="11"/>
      </c>
      <c r="K104" s="42"/>
      <c r="L104" s="23">
        <f t="shared" si="8"/>
      </c>
      <c r="M104" s="29">
        <f t="shared" si="9"/>
      </c>
      <c r="N104" s="14">
        <f>IF(OR(ISNA(L104),L104=""),"",IF(COUNTIF(L$22:L104,L104)&gt;1,"Dupe",""))</f>
      </c>
      <c r="P104" s="14"/>
    </row>
    <row r="105" spans="1:16" ht="14.25">
      <c r="A105" s="41">
        <v>82</v>
      </c>
      <c r="B105" s="111"/>
      <c r="C105" s="20"/>
      <c r="D105" s="21"/>
      <c r="E105" s="22"/>
      <c r="F105" s="23">
        <f t="shared" si="6"/>
      </c>
      <c r="G105" s="26">
        <f t="shared" si="10"/>
      </c>
      <c r="H105" s="23">
        <f t="shared" si="7"/>
      </c>
      <c r="I105" s="20"/>
      <c r="J105" s="23">
        <f t="shared" si="11"/>
      </c>
      <c r="K105" s="42"/>
      <c r="L105" s="23">
        <f t="shared" si="8"/>
      </c>
      <c r="M105" s="29">
        <f t="shared" si="9"/>
      </c>
      <c r="N105" s="14">
        <f>IF(OR(ISNA(L105),L105=""),"",IF(COUNTIF(L$22:L105,L105)&gt;1,"Dupe",""))</f>
      </c>
      <c r="P105" s="14"/>
    </row>
    <row r="106" spans="1:16" ht="14.25">
      <c r="A106" s="41">
        <v>83</v>
      </c>
      <c r="B106" s="111"/>
      <c r="C106" s="20"/>
      <c r="D106" s="21"/>
      <c r="E106" s="22"/>
      <c r="F106" s="23">
        <f t="shared" si="6"/>
      </c>
      <c r="G106" s="26">
        <f t="shared" si="10"/>
      </c>
      <c r="H106" s="23">
        <f t="shared" si="7"/>
      </c>
      <c r="I106" s="20"/>
      <c r="J106" s="23">
        <f t="shared" si="11"/>
      </c>
      <c r="K106" s="42"/>
      <c r="L106" s="23">
        <f t="shared" si="8"/>
      </c>
      <c r="M106" s="29">
        <f t="shared" si="9"/>
      </c>
      <c r="N106" s="14">
        <f>IF(OR(ISNA(L106),L106=""),"",IF(COUNTIF(L$22:L106,L106)&gt;1,"Dupe",""))</f>
      </c>
      <c r="P106" s="14"/>
    </row>
    <row r="107" spans="1:16" ht="14.25">
      <c r="A107" s="41">
        <v>84</v>
      </c>
      <c r="B107" s="111"/>
      <c r="C107" s="20"/>
      <c r="D107" s="21"/>
      <c r="E107" s="22"/>
      <c r="F107" s="23">
        <f t="shared" si="6"/>
      </c>
      <c r="G107" s="26">
        <f t="shared" si="10"/>
      </c>
      <c r="H107" s="23">
        <f t="shared" si="7"/>
      </c>
      <c r="I107" s="20"/>
      <c r="J107" s="23">
        <f t="shared" si="11"/>
      </c>
      <c r="K107" s="42"/>
      <c r="L107" s="23">
        <f t="shared" si="8"/>
      </c>
      <c r="M107" s="29">
        <f t="shared" si="9"/>
      </c>
      <c r="N107" s="14">
        <f>IF(OR(ISNA(L107),L107=""),"",IF(COUNTIF(L$22:L107,L107)&gt;1,"Dupe",""))</f>
      </c>
      <c r="P107" s="14"/>
    </row>
    <row r="108" spans="1:16" ht="14.25">
      <c r="A108" s="41">
        <v>85</v>
      </c>
      <c r="B108" s="111"/>
      <c r="C108" s="20"/>
      <c r="D108" s="21"/>
      <c r="E108" s="22"/>
      <c r="F108" s="23">
        <f t="shared" si="6"/>
      </c>
      <c r="G108" s="26">
        <f t="shared" si="10"/>
      </c>
      <c r="H108" s="23">
        <f t="shared" si="7"/>
      </c>
      <c r="I108" s="20"/>
      <c r="J108" s="23">
        <f t="shared" si="11"/>
      </c>
      <c r="K108" s="42"/>
      <c r="L108" s="23">
        <f t="shared" si="8"/>
      </c>
      <c r="M108" s="29">
        <f t="shared" si="9"/>
      </c>
      <c r="N108" s="14">
        <f>IF(OR(ISNA(L108),L108=""),"",IF(COUNTIF(L$22:L108,L108)&gt;1,"Dupe",""))</f>
      </c>
      <c r="P108" s="14"/>
    </row>
    <row r="109" spans="1:16" ht="14.25">
      <c r="A109" s="41">
        <v>86</v>
      </c>
      <c r="B109" s="111"/>
      <c r="C109" s="20"/>
      <c r="D109" s="21"/>
      <c r="E109" s="22"/>
      <c r="F109" s="23">
        <f t="shared" si="6"/>
      </c>
      <c r="G109" s="26">
        <f t="shared" si="10"/>
      </c>
      <c r="H109" s="23">
        <f t="shared" si="7"/>
      </c>
      <c r="I109" s="20"/>
      <c r="J109" s="23">
        <f t="shared" si="11"/>
      </c>
      <c r="K109" s="42"/>
      <c r="L109" s="23">
        <f t="shared" si="8"/>
      </c>
      <c r="M109" s="29">
        <f t="shared" si="9"/>
      </c>
      <c r="N109" s="14">
        <f>IF(OR(ISNA(L109),L109=""),"",IF(COUNTIF(L$22:L109,L109)&gt;1,"Dupe",""))</f>
      </c>
      <c r="P109" s="14"/>
    </row>
    <row r="110" spans="1:16" ht="14.25">
      <c r="A110" s="41">
        <v>87</v>
      </c>
      <c r="B110" s="111"/>
      <c r="C110" s="20"/>
      <c r="D110" s="21"/>
      <c r="E110" s="22"/>
      <c r="F110" s="23">
        <f t="shared" si="6"/>
      </c>
      <c r="G110" s="26">
        <f t="shared" si="10"/>
      </c>
      <c r="H110" s="23">
        <f t="shared" si="7"/>
      </c>
      <c r="I110" s="20"/>
      <c r="J110" s="23">
        <f t="shared" si="11"/>
      </c>
      <c r="K110" s="42"/>
      <c r="L110" s="23">
        <f t="shared" si="8"/>
      </c>
      <c r="M110" s="29">
        <f t="shared" si="9"/>
      </c>
      <c r="N110" s="14">
        <f>IF(OR(ISNA(L110),L110=""),"",IF(COUNTIF(L$22:L110,L110)&gt;1,"Dupe",""))</f>
      </c>
      <c r="P110" s="14"/>
    </row>
    <row r="111" spans="1:16" ht="14.25">
      <c r="A111" s="41">
        <v>88</v>
      </c>
      <c r="B111" s="111"/>
      <c r="C111" s="20"/>
      <c r="D111" s="21"/>
      <c r="E111" s="22"/>
      <c r="F111" s="23">
        <f t="shared" si="6"/>
      </c>
      <c r="G111" s="26">
        <f t="shared" si="10"/>
      </c>
      <c r="H111" s="23">
        <f t="shared" si="7"/>
      </c>
      <c r="I111" s="20"/>
      <c r="J111" s="23">
        <f t="shared" si="11"/>
      </c>
      <c r="K111" s="42"/>
      <c r="L111" s="23">
        <f t="shared" si="8"/>
      </c>
      <c r="M111" s="29">
        <f t="shared" si="9"/>
      </c>
      <c r="N111" s="14">
        <f>IF(OR(ISNA(L111),L111=""),"",IF(COUNTIF(L$22:L111,L111)&gt;1,"Dupe",""))</f>
      </c>
      <c r="P111" s="14"/>
    </row>
    <row r="112" spans="1:16" ht="14.25">
      <c r="A112" s="41">
        <v>89</v>
      </c>
      <c r="B112" s="111"/>
      <c r="C112" s="20"/>
      <c r="D112" s="21"/>
      <c r="E112" s="22"/>
      <c r="F112" s="23">
        <f t="shared" si="6"/>
      </c>
      <c r="G112" s="26">
        <f t="shared" si="10"/>
      </c>
      <c r="H112" s="23">
        <f t="shared" si="7"/>
      </c>
      <c r="I112" s="20"/>
      <c r="J112" s="23">
        <f t="shared" si="11"/>
      </c>
      <c r="K112" s="42"/>
      <c r="L112" s="23">
        <f t="shared" si="8"/>
      </c>
      <c r="M112" s="29">
        <f t="shared" si="9"/>
      </c>
      <c r="N112" s="14">
        <f>IF(OR(ISNA(L112),L112=""),"",IF(COUNTIF(L$22:L112,L112)&gt;1,"Dupe",""))</f>
      </c>
      <c r="P112" s="14"/>
    </row>
    <row r="113" spans="1:16" ht="14.25">
      <c r="A113" s="41">
        <v>90</v>
      </c>
      <c r="B113" s="111"/>
      <c r="C113" s="20"/>
      <c r="D113" s="21"/>
      <c r="E113" s="22"/>
      <c r="F113" s="23">
        <f t="shared" si="6"/>
      </c>
      <c r="G113" s="26">
        <f t="shared" si="10"/>
      </c>
      <c r="H113" s="23">
        <f t="shared" si="7"/>
      </c>
      <c r="I113" s="20"/>
      <c r="J113" s="23">
        <f t="shared" si="11"/>
      </c>
      <c r="K113" s="42"/>
      <c r="L113" s="23">
        <f t="shared" si="8"/>
      </c>
      <c r="M113" s="29">
        <f t="shared" si="9"/>
      </c>
      <c r="N113" s="14">
        <f>IF(OR(ISNA(L113),L113=""),"",IF(COUNTIF(L$22:L113,L113)&gt;1,"Dupe",""))</f>
      </c>
      <c r="P113" s="14"/>
    </row>
    <row r="114" spans="1:16" ht="14.25">
      <c r="A114" s="41">
        <v>91</v>
      </c>
      <c r="B114" s="111"/>
      <c r="C114" s="20"/>
      <c r="D114" s="21"/>
      <c r="E114" s="22"/>
      <c r="F114" s="23">
        <f t="shared" si="6"/>
      </c>
      <c r="G114" s="26">
        <f t="shared" si="10"/>
      </c>
      <c r="H114" s="23">
        <f t="shared" si="7"/>
      </c>
      <c r="I114" s="20"/>
      <c r="J114" s="23">
        <f t="shared" si="11"/>
      </c>
      <c r="K114" s="42"/>
      <c r="L114" s="23">
        <f t="shared" si="8"/>
      </c>
      <c r="M114" s="29">
        <f t="shared" si="9"/>
      </c>
      <c r="N114" s="14">
        <f>IF(OR(ISNA(L114),L114=""),"",IF(COUNTIF(L$22:L114,L114)&gt;1,"Dupe",""))</f>
      </c>
      <c r="P114" s="14"/>
    </row>
    <row r="115" spans="1:16" ht="14.25">
      <c r="A115" s="41">
        <v>92</v>
      </c>
      <c r="B115" s="111"/>
      <c r="C115" s="20"/>
      <c r="D115" s="21"/>
      <c r="E115" s="22"/>
      <c r="F115" s="23">
        <f t="shared" si="6"/>
      </c>
      <c r="G115" s="26">
        <f t="shared" si="10"/>
      </c>
      <c r="H115" s="23">
        <f t="shared" si="7"/>
      </c>
      <c r="I115" s="20"/>
      <c r="J115" s="23">
        <f t="shared" si="11"/>
      </c>
      <c r="K115" s="42"/>
      <c r="L115" s="23">
        <f t="shared" si="8"/>
      </c>
      <c r="M115" s="29">
        <f t="shared" si="9"/>
      </c>
      <c r="N115" s="14">
        <f>IF(OR(ISNA(L115),L115=""),"",IF(COUNTIF(L$22:L115,L115)&gt;1,"Dupe",""))</f>
      </c>
      <c r="P115" s="14"/>
    </row>
    <row r="116" spans="1:16" ht="14.25">
      <c r="A116" s="41">
        <v>93</v>
      </c>
      <c r="B116" s="111"/>
      <c r="C116" s="20"/>
      <c r="D116" s="21"/>
      <c r="E116" s="22"/>
      <c r="F116" s="23">
        <f t="shared" si="6"/>
      </c>
      <c r="G116" s="26">
        <f t="shared" si="10"/>
      </c>
      <c r="H116" s="23">
        <f t="shared" si="7"/>
      </c>
      <c r="I116" s="20"/>
      <c r="J116" s="23">
        <f t="shared" si="11"/>
      </c>
      <c r="K116" s="42"/>
      <c r="L116" s="23">
        <f t="shared" si="8"/>
      </c>
      <c r="M116" s="29">
        <f t="shared" si="9"/>
      </c>
      <c r="N116" s="14">
        <f>IF(OR(ISNA(L116),L116=""),"",IF(COUNTIF(L$22:L116,L116)&gt;1,"Dupe",""))</f>
      </c>
      <c r="P116" s="14"/>
    </row>
    <row r="117" spans="1:16" ht="14.25">
      <c r="A117" s="41">
        <v>94</v>
      </c>
      <c r="B117" s="111"/>
      <c r="C117" s="20"/>
      <c r="D117" s="21"/>
      <c r="E117" s="22"/>
      <c r="F117" s="23">
        <f t="shared" si="6"/>
      </c>
      <c r="G117" s="26">
        <f t="shared" si="10"/>
      </c>
      <c r="H117" s="23">
        <f t="shared" si="7"/>
      </c>
      <c r="I117" s="20"/>
      <c r="J117" s="23">
        <f t="shared" si="11"/>
      </c>
      <c r="K117" s="42"/>
      <c r="L117" s="23">
        <f t="shared" si="8"/>
      </c>
      <c r="M117" s="29">
        <f t="shared" si="9"/>
      </c>
      <c r="N117" s="14">
        <f>IF(OR(ISNA(L117),L117=""),"",IF(COUNTIF(L$22:L117,L117)&gt;1,"Dupe",""))</f>
      </c>
      <c r="P117" s="14"/>
    </row>
    <row r="118" spans="1:16" ht="14.25">
      <c r="A118" s="41">
        <v>95</v>
      </c>
      <c r="B118" s="111"/>
      <c r="C118" s="20"/>
      <c r="D118" s="21"/>
      <c r="E118" s="22"/>
      <c r="F118" s="23">
        <f t="shared" si="6"/>
      </c>
      <c r="G118" s="26">
        <f t="shared" si="10"/>
      </c>
      <c r="H118" s="23">
        <f t="shared" si="7"/>
      </c>
      <c r="I118" s="20"/>
      <c r="J118" s="23">
        <f t="shared" si="11"/>
      </c>
      <c r="K118" s="42"/>
      <c r="L118" s="23">
        <f t="shared" si="8"/>
      </c>
      <c r="M118" s="29">
        <f t="shared" si="9"/>
      </c>
      <c r="N118" s="14">
        <f>IF(OR(ISNA(L118),L118=""),"",IF(COUNTIF(L$22:L118,L118)&gt;1,"Dupe",""))</f>
      </c>
      <c r="P118" s="14"/>
    </row>
    <row r="119" spans="1:16" ht="14.25">
      <c r="A119" s="41">
        <v>96</v>
      </c>
      <c r="B119" s="111"/>
      <c r="C119" s="20"/>
      <c r="D119" s="21"/>
      <c r="E119" s="22"/>
      <c r="F119" s="23">
        <f t="shared" si="6"/>
      </c>
      <c r="G119" s="26">
        <f t="shared" si="10"/>
      </c>
      <c r="H119" s="23">
        <f t="shared" si="7"/>
      </c>
      <c r="I119" s="20"/>
      <c r="J119" s="23">
        <f t="shared" si="11"/>
      </c>
      <c r="K119" s="42"/>
      <c r="L119" s="23">
        <f t="shared" si="8"/>
      </c>
      <c r="M119" s="29">
        <f t="shared" si="9"/>
      </c>
      <c r="N119" s="14">
        <f>IF(OR(ISNA(L119),L119=""),"",IF(COUNTIF(L$22:L119,L119)&gt;1,"Dupe",""))</f>
      </c>
      <c r="P119" s="14"/>
    </row>
    <row r="120" spans="1:16" ht="14.25">
      <c r="A120" s="41">
        <v>97</v>
      </c>
      <c r="B120" s="111"/>
      <c r="C120" s="20"/>
      <c r="D120" s="21"/>
      <c r="E120" s="22"/>
      <c r="F120" s="23">
        <f t="shared" si="6"/>
      </c>
      <c r="G120" s="26">
        <f t="shared" si="10"/>
      </c>
      <c r="H120" s="23">
        <f t="shared" si="7"/>
      </c>
      <c r="I120" s="20"/>
      <c r="J120" s="23">
        <f t="shared" si="11"/>
      </c>
      <c r="K120" s="42"/>
      <c r="L120" s="23">
        <f t="shared" si="8"/>
      </c>
      <c r="M120" s="29">
        <f t="shared" si="9"/>
      </c>
      <c r="N120" s="14">
        <f>IF(OR(ISNA(L120),L120=""),"",IF(COUNTIF(L$22:L120,L120)&gt;1,"Dupe",""))</f>
      </c>
      <c r="P120" s="14"/>
    </row>
    <row r="121" spans="1:16" ht="14.25">
      <c r="A121" s="41">
        <v>98</v>
      </c>
      <c r="B121" s="111"/>
      <c r="C121" s="20"/>
      <c r="D121" s="21"/>
      <c r="E121" s="22"/>
      <c r="F121" s="23">
        <f t="shared" si="6"/>
      </c>
      <c r="G121" s="26">
        <f t="shared" si="10"/>
      </c>
      <c r="H121" s="23">
        <f t="shared" si="7"/>
      </c>
      <c r="I121" s="20"/>
      <c r="J121" s="23">
        <f t="shared" si="11"/>
      </c>
      <c r="K121" s="42"/>
      <c r="L121" s="23">
        <f t="shared" si="8"/>
      </c>
      <c r="M121" s="29">
        <f t="shared" si="9"/>
      </c>
      <c r="N121" s="14">
        <f>IF(OR(ISNA(L121),L121=""),"",IF(COUNTIF(L$22:L121,L121)&gt;1,"Dupe",""))</f>
      </c>
      <c r="P121" s="14"/>
    </row>
    <row r="122" spans="1:16" ht="14.25">
      <c r="A122" s="41">
        <v>99</v>
      </c>
      <c r="B122" s="111"/>
      <c r="C122" s="20"/>
      <c r="D122" s="21"/>
      <c r="E122" s="22"/>
      <c r="F122" s="23">
        <f t="shared" si="6"/>
      </c>
      <c r="G122" s="26">
        <f t="shared" si="10"/>
      </c>
      <c r="H122" s="23">
        <f t="shared" si="7"/>
      </c>
      <c r="I122" s="20"/>
      <c r="J122" s="23">
        <f t="shared" si="11"/>
      </c>
      <c r="K122" s="42"/>
      <c r="L122" s="23">
        <f t="shared" si="8"/>
      </c>
      <c r="M122" s="29">
        <f t="shared" si="9"/>
      </c>
      <c r="N122" s="14">
        <f>IF(OR(ISNA(L122),L122=""),"",IF(COUNTIF(L$22:L122,L122)&gt;1,"Dupe",""))</f>
      </c>
      <c r="P122" s="14"/>
    </row>
    <row r="123" spans="1:16" ht="14.25">
      <c r="A123" s="41">
        <v>100</v>
      </c>
      <c r="B123" s="111"/>
      <c r="C123" s="20"/>
      <c r="D123" s="21"/>
      <c r="E123" s="22"/>
      <c r="F123" s="23">
        <f t="shared" si="6"/>
      </c>
      <c r="G123" s="26">
        <f t="shared" si="10"/>
      </c>
      <c r="H123" s="23">
        <f t="shared" si="7"/>
      </c>
      <c r="I123" s="20"/>
      <c r="J123" s="23">
        <f t="shared" si="11"/>
      </c>
      <c r="K123" s="42"/>
      <c r="L123" s="23">
        <f t="shared" si="8"/>
      </c>
      <c r="M123" s="29">
        <f t="shared" si="9"/>
      </c>
      <c r="N123" s="14">
        <f>IF(OR(ISNA(L123),L123=""),"",IF(COUNTIF(L$22:L123,L123)&gt;1,"Dupe",""))</f>
      </c>
      <c r="P123" s="14"/>
    </row>
    <row r="124" spans="1:16" ht="14.25">
      <c r="A124" s="41">
        <v>101</v>
      </c>
      <c r="B124" s="111"/>
      <c r="C124" s="20"/>
      <c r="D124" s="21"/>
      <c r="E124" s="22"/>
      <c r="F124" s="23">
        <f t="shared" si="6"/>
      </c>
      <c r="G124" s="26">
        <f t="shared" si="10"/>
      </c>
      <c r="H124" s="23">
        <f t="shared" si="7"/>
      </c>
      <c r="I124" s="20"/>
      <c r="J124" s="23">
        <f t="shared" si="11"/>
      </c>
      <c r="K124" s="42"/>
      <c r="L124" s="23">
        <f t="shared" si="8"/>
      </c>
      <c r="M124" s="29">
        <f t="shared" si="9"/>
      </c>
      <c r="N124" s="14">
        <f>IF(OR(ISNA(L124),L124=""),"",IF(COUNTIF(L$22:L124,L124)&gt;1,"Dupe",""))</f>
      </c>
      <c r="P124" s="14"/>
    </row>
    <row r="125" spans="1:16" ht="14.25">
      <c r="A125" s="41">
        <v>102</v>
      </c>
      <c r="B125" s="111"/>
      <c r="C125" s="20"/>
      <c r="D125" s="21"/>
      <c r="E125" s="22"/>
      <c r="F125" s="23">
        <f t="shared" si="6"/>
      </c>
      <c r="G125" s="26">
        <f t="shared" si="10"/>
      </c>
      <c r="H125" s="23">
        <f t="shared" si="7"/>
      </c>
      <c r="I125" s="20"/>
      <c r="J125" s="23">
        <f t="shared" si="11"/>
      </c>
      <c r="K125" s="42"/>
      <c r="L125" s="23">
        <f t="shared" si="8"/>
      </c>
      <c r="M125" s="29">
        <f t="shared" si="9"/>
      </c>
      <c r="N125" s="14">
        <f>IF(OR(ISNA(L125),L125=""),"",IF(COUNTIF(L$22:L125,L125)&gt;1,"Dupe",""))</f>
      </c>
      <c r="P125" s="14"/>
    </row>
    <row r="126" spans="1:16" ht="14.25">
      <c r="A126" s="41">
        <v>103</v>
      </c>
      <c r="B126" s="111"/>
      <c r="C126" s="20"/>
      <c r="D126" s="21"/>
      <c r="E126" s="22"/>
      <c r="F126" s="23">
        <f t="shared" si="6"/>
      </c>
      <c r="G126" s="26">
        <f t="shared" si="10"/>
      </c>
      <c r="H126" s="23">
        <f t="shared" si="7"/>
      </c>
      <c r="I126" s="20"/>
      <c r="J126" s="23">
        <f t="shared" si="11"/>
      </c>
      <c r="K126" s="42"/>
      <c r="L126" s="23">
        <f t="shared" si="8"/>
      </c>
      <c r="M126" s="29">
        <f t="shared" si="9"/>
      </c>
      <c r="N126" s="14">
        <f>IF(OR(ISNA(L126),L126=""),"",IF(COUNTIF(L$22:L126,L126)&gt;1,"Dupe",""))</f>
      </c>
      <c r="P126" s="14"/>
    </row>
    <row r="127" spans="1:16" ht="14.25">
      <c r="A127" s="41">
        <v>104</v>
      </c>
      <c r="B127" s="111"/>
      <c r="C127" s="20"/>
      <c r="D127" s="21"/>
      <c r="E127" s="22"/>
      <c r="F127" s="23">
        <f t="shared" si="6"/>
      </c>
      <c r="G127" s="26">
        <f t="shared" si="10"/>
      </c>
      <c r="H127" s="23">
        <f t="shared" si="7"/>
      </c>
      <c r="I127" s="20"/>
      <c r="J127" s="23">
        <f t="shared" si="11"/>
      </c>
      <c r="K127" s="42"/>
      <c r="L127" s="23">
        <f t="shared" si="8"/>
      </c>
      <c r="M127" s="29">
        <f t="shared" si="9"/>
      </c>
      <c r="N127" s="14">
        <f>IF(OR(ISNA(L127),L127=""),"",IF(COUNTIF(L$22:L127,L127)&gt;1,"Dupe",""))</f>
      </c>
      <c r="P127" s="14"/>
    </row>
    <row r="128" spans="1:16" ht="14.25">
      <c r="A128" s="41">
        <v>105</v>
      </c>
      <c r="B128" s="111"/>
      <c r="C128" s="20"/>
      <c r="D128" s="21"/>
      <c r="E128" s="22"/>
      <c r="F128" s="23">
        <f t="shared" si="6"/>
      </c>
      <c r="G128" s="26">
        <f t="shared" si="10"/>
      </c>
      <c r="H128" s="23">
        <f t="shared" si="7"/>
      </c>
      <c r="I128" s="20"/>
      <c r="J128" s="23">
        <f t="shared" si="11"/>
      </c>
      <c r="K128" s="42"/>
      <c r="L128" s="23">
        <f t="shared" si="8"/>
      </c>
      <c r="M128" s="29">
        <f t="shared" si="9"/>
      </c>
      <c r="N128" s="14">
        <f>IF(OR(ISNA(L128),L128=""),"",IF(COUNTIF(L$22:L128,L128)&gt;1,"Dupe",""))</f>
      </c>
      <c r="P128" s="14"/>
    </row>
    <row r="129" spans="1:16" ht="14.25">
      <c r="A129" s="41">
        <v>106</v>
      </c>
      <c r="B129" s="111"/>
      <c r="C129" s="20"/>
      <c r="D129" s="21"/>
      <c r="E129" s="22"/>
      <c r="F129" s="23">
        <f t="shared" si="6"/>
      </c>
      <c r="G129" s="26">
        <f t="shared" si="10"/>
      </c>
      <c r="H129" s="23">
        <f t="shared" si="7"/>
      </c>
      <c r="I129" s="20"/>
      <c r="J129" s="23">
        <f t="shared" si="11"/>
      </c>
      <c r="K129" s="42"/>
      <c r="L129" s="23">
        <f t="shared" si="8"/>
      </c>
      <c r="M129" s="29">
        <f t="shared" si="9"/>
      </c>
      <c r="N129" s="14">
        <f>IF(OR(ISNA(L129),L129=""),"",IF(COUNTIF(L$22:L129,L129)&gt;1,"Dupe",""))</f>
      </c>
      <c r="P129" s="14"/>
    </row>
    <row r="130" spans="1:16" ht="14.25">
      <c r="A130" s="41">
        <v>107</v>
      </c>
      <c r="B130" s="111"/>
      <c r="C130" s="20"/>
      <c r="D130" s="21"/>
      <c r="E130" s="22"/>
      <c r="F130" s="23">
        <f t="shared" si="6"/>
      </c>
      <c r="G130" s="26">
        <f t="shared" si="10"/>
      </c>
      <c r="H130" s="23">
        <f t="shared" si="7"/>
      </c>
      <c r="I130" s="20"/>
      <c r="J130" s="23">
        <f t="shared" si="11"/>
      </c>
      <c r="K130" s="42"/>
      <c r="L130" s="23">
        <f t="shared" si="8"/>
      </c>
      <c r="M130" s="29">
        <f t="shared" si="9"/>
      </c>
      <c r="N130" s="14">
        <f>IF(OR(ISNA(L130),L130=""),"",IF(COUNTIF(L$22:L130,L130)&gt;1,"Dupe",""))</f>
      </c>
      <c r="P130" s="14"/>
    </row>
    <row r="131" spans="1:16" ht="14.25">
      <c r="A131" s="41">
        <v>108</v>
      </c>
      <c r="B131" s="111"/>
      <c r="C131" s="20"/>
      <c r="D131" s="21"/>
      <c r="E131" s="22"/>
      <c r="F131" s="23">
        <f t="shared" si="6"/>
      </c>
      <c r="G131" s="26">
        <f t="shared" si="10"/>
      </c>
      <c r="H131" s="23">
        <f t="shared" si="7"/>
      </c>
      <c r="I131" s="20"/>
      <c r="J131" s="23">
        <f t="shared" si="11"/>
      </c>
      <c r="K131" s="42"/>
      <c r="L131" s="23">
        <f t="shared" si="8"/>
      </c>
      <c r="M131" s="29">
        <f t="shared" si="9"/>
      </c>
      <c r="N131" s="14">
        <f>IF(OR(ISNA(L131),L131=""),"",IF(COUNTIF(L$22:L131,L131)&gt;1,"Dupe",""))</f>
      </c>
      <c r="P131" s="14"/>
    </row>
    <row r="132" spans="1:16" ht="14.25">
      <c r="A132" s="41">
        <v>109</v>
      </c>
      <c r="B132" s="111"/>
      <c r="C132" s="20"/>
      <c r="D132" s="21"/>
      <c r="E132" s="22"/>
      <c r="F132" s="23">
        <f t="shared" si="6"/>
      </c>
      <c r="G132" s="26">
        <f t="shared" si="10"/>
      </c>
      <c r="H132" s="23">
        <f t="shared" si="7"/>
      </c>
      <c r="I132" s="20"/>
      <c r="J132" s="23">
        <f t="shared" si="11"/>
      </c>
      <c r="K132" s="42"/>
      <c r="L132" s="23">
        <f t="shared" si="8"/>
      </c>
      <c r="M132" s="29">
        <f t="shared" si="9"/>
      </c>
      <c r="N132" s="14">
        <f>IF(OR(ISNA(L132),L132=""),"",IF(COUNTIF(L$22:L132,L132)&gt;1,"Dupe",""))</f>
      </c>
      <c r="P132" s="14"/>
    </row>
    <row r="133" spans="1:16" ht="14.25">
      <c r="A133" s="41">
        <v>110</v>
      </c>
      <c r="B133" s="111"/>
      <c r="C133" s="20"/>
      <c r="D133" s="21"/>
      <c r="E133" s="22"/>
      <c r="F133" s="23">
        <f t="shared" si="6"/>
      </c>
      <c r="G133" s="26">
        <f t="shared" si="10"/>
      </c>
      <c r="H133" s="23">
        <f t="shared" si="7"/>
      </c>
      <c r="I133" s="20"/>
      <c r="J133" s="23">
        <f t="shared" si="11"/>
      </c>
      <c r="K133" s="42"/>
      <c r="L133" s="23">
        <f t="shared" si="8"/>
      </c>
      <c r="M133" s="29">
        <f t="shared" si="9"/>
      </c>
      <c r="N133" s="14">
        <f>IF(OR(ISNA(L133),L133=""),"",IF(COUNTIF(L$22:L133,L133)&gt;1,"Dupe",""))</f>
      </c>
      <c r="P133" s="14"/>
    </row>
    <row r="134" spans="1:16" ht="14.25">
      <c r="A134" s="41">
        <v>111</v>
      </c>
      <c r="B134" s="111"/>
      <c r="C134" s="20"/>
      <c r="D134" s="21"/>
      <c r="E134" s="22"/>
      <c r="F134" s="23">
        <f t="shared" si="6"/>
      </c>
      <c r="G134" s="26">
        <f t="shared" si="10"/>
      </c>
      <c r="H134" s="23">
        <f t="shared" si="7"/>
      </c>
      <c r="I134" s="20"/>
      <c r="J134" s="23">
        <f t="shared" si="11"/>
      </c>
      <c r="K134" s="42"/>
      <c r="L134" s="23">
        <f t="shared" si="8"/>
      </c>
      <c r="M134" s="29">
        <f t="shared" si="9"/>
      </c>
      <c r="N134" s="14">
        <f>IF(OR(ISNA(L134),L134=""),"",IF(COUNTIF(L$22:L134,L134)&gt;1,"Dupe",""))</f>
      </c>
      <c r="P134" s="14"/>
    </row>
    <row r="135" spans="1:16" ht="14.25">
      <c r="A135" s="41">
        <v>112</v>
      </c>
      <c r="B135" s="111"/>
      <c r="C135" s="20"/>
      <c r="D135" s="21"/>
      <c r="E135" s="22"/>
      <c r="F135" s="23">
        <f t="shared" si="6"/>
      </c>
      <c r="G135" s="26">
        <f t="shared" si="10"/>
      </c>
      <c r="H135" s="23">
        <f t="shared" si="7"/>
      </c>
      <c r="I135" s="20"/>
      <c r="J135" s="23">
        <f t="shared" si="11"/>
      </c>
      <c r="K135" s="42"/>
      <c r="L135" s="23">
        <f t="shared" si="8"/>
      </c>
      <c r="M135" s="29">
        <f t="shared" si="9"/>
      </c>
      <c r="N135" s="14">
        <f>IF(OR(ISNA(L135),L135=""),"",IF(COUNTIF(L$22:L135,L135)&gt;1,"Dupe",""))</f>
      </c>
      <c r="P135" s="14"/>
    </row>
    <row r="136" spans="1:16" ht="14.25">
      <c r="A136" s="41">
        <v>113</v>
      </c>
      <c r="B136" s="111"/>
      <c r="C136" s="20"/>
      <c r="D136" s="21"/>
      <c r="E136" s="22"/>
      <c r="F136" s="23">
        <f t="shared" si="6"/>
      </c>
      <c r="G136" s="26">
        <f t="shared" si="10"/>
      </c>
      <c r="H136" s="23">
        <f t="shared" si="7"/>
      </c>
      <c r="I136" s="20"/>
      <c r="J136" s="23">
        <f t="shared" si="11"/>
      </c>
      <c r="K136" s="42"/>
      <c r="L136" s="23">
        <f t="shared" si="8"/>
      </c>
      <c r="M136" s="29">
        <f t="shared" si="9"/>
      </c>
      <c r="N136" s="14">
        <f>IF(OR(ISNA(L136),L136=""),"",IF(COUNTIF(L$22:L136,L136)&gt;1,"Dupe",""))</f>
      </c>
      <c r="P136" s="14"/>
    </row>
    <row r="137" spans="1:16" ht="14.25">
      <c r="A137" s="41">
        <v>114</v>
      </c>
      <c r="B137" s="111"/>
      <c r="C137" s="20"/>
      <c r="D137" s="21"/>
      <c r="E137" s="22"/>
      <c r="F137" s="23">
        <f t="shared" si="6"/>
      </c>
      <c r="G137" s="26">
        <f t="shared" si="10"/>
      </c>
      <c r="H137" s="23">
        <f t="shared" si="7"/>
      </c>
      <c r="I137" s="20"/>
      <c r="J137" s="23">
        <f t="shared" si="11"/>
      </c>
      <c r="K137" s="42"/>
      <c r="L137" s="23">
        <f t="shared" si="8"/>
      </c>
      <c r="M137" s="29">
        <f t="shared" si="9"/>
      </c>
      <c r="N137" s="14">
        <f>IF(OR(ISNA(L137),L137=""),"",IF(COUNTIF(L$22:L137,L137)&gt;1,"Dupe",""))</f>
      </c>
      <c r="P137" s="14"/>
    </row>
    <row r="138" spans="1:16" ht="14.25">
      <c r="A138" s="41">
        <v>115</v>
      </c>
      <c r="B138" s="111"/>
      <c r="C138" s="20"/>
      <c r="D138" s="21"/>
      <c r="E138" s="22"/>
      <c r="F138" s="23">
        <f t="shared" si="6"/>
      </c>
      <c r="G138" s="26">
        <f t="shared" si="10"/>
      </c>
      <c r="H138" s="23">
        <f t="shared" si="7"/>
      </c>
      <c r="I138" s="20"/>
      <c r="J138" s="23">
        <f t="shared" si="11"/>
      </c>
      <c r="K138" s="42"/>
      <c r="L138" s="23">
        <f t="shared" si="8"/>
      </c>
      <c r="M138" s="29">
        <f t="shared" si="9"/>
      </c>
      <c r="N138" s="14">
        <f>IF(OR(ISNA(L138),L138=""),"",IF(COUNTIF(L$22:L138,L138)&gt;1,"Dupe",""))</f>
      </c>
      <c r="P138" s="14"/>
    </row>
    <row r="139" spans="1:16" ht="14.25">
      <c r="A139" s="41">
        <v>116</v>
      </c>
      <c r="B139" s="111"/>
      <c r="C139" s="20"/>
      <c r="D139" s="21"/>
      <c r="E139" s="22"/>
      <c r="F139" s="23">
        <f t="shared" si="6"/>
      </c>
      <c r="G139" s="26">
        <f t="shared" si="10"/>
      </c>
      <c r="H139" s="23">
        <f t="shared" si="7"/>
      </c>
      <c r="I139" s="20"/>
      <c r="J139" s="23">
        <f t="shared" si="11"/>
      </c>
      <c r="K139" s="42"/>
      <c r="L139" s="23">
        <f t="shared" si="8"/>
      </c>
      <c r="M139" s="29">
        <f t="shared" si="9"/>
      </c>
      <c r="N139" s="14">
        <f>IF(OR(ISNA(L139),L139=""),"",IF(COUNTIF(L$22:L139,L139)&gt;1,"Dupe",""))</f>
      </c>
      <c r="P139" s="14"/>
    </row>
    <row r="140" spans="1:16" ht="14.25">
      <c r="A140" s="41">
        <v>117</v>
      </c>
      <c r="B140" s="111"/>
      <c r="C140" s="20"/>
      <c r="D140" s="21"/>
      <c r="E140" s="22"/>
      <c r="F140" s="23">
        <f t="shared" si="6"/>
      </c>
      <c r="G140" s="26">
        <f t="shared" si="10"/>
      </c>
      <c r="H140" s="23">
        <f t="shared" si="7"/>
      </c>
      <c r="I140" s="20"/>
      <c r="J140" s="23">
        <f t="shared" si="11"/>
      </c>
      <c r="K140" s="42"/>
      <c r="L140" s="23">
        <f t="shared" si="8"/>
      </c>
      <c r="M140" s="29">
        <f t="shared" si="9"/>
      </c>
      <c r="N140" s="14">
        <f>IF(OR(ISNA(L140),L140=""),"",IF(COUNTIF(L$22:L140,L140)&gt;1,"Dupe",""))</f>
      </c>
      <c r="P140" s="14"/>
    </row>
    <row r="141" spans="1:16" ht="14.25">
      <c r="A141" s="41">
        <v>118</v>
      </c>
      <c r="B141" s="111"/>
      <c r="C141" s="20"/>
      <c r="D141" s="21"/>
      <c r="E141" s="22"/>
      <c r="F141" s="23">
        <f t="shared" si="6"/>
      </c>
      <c r="G141" s="26">
        <f t="shared" si="10"/>
      </c>
      <c r="H141" s="23">
        <f t="shared" si="7"/>
      </c>
      <c r="I141" s="20"/>
      <c r="J141" s="23">
        <f t="shared" si="11"/>
      </c>
      <c r="K141" s="42"/>
      <c r="L141" s="23">
        <f t="shared" si="8"/>
      </c>
      <c r="M141" s="29">
        <f t="shared" si="9"/>
      </c>
      <c r="N141" s="14">
        <f>IF(OR(ISNA(L141),L141=""),"",IF(COUNTIF(L$22:L141,L141)&gt;1,"Dupe",""))</f>
      </c>
      <c r="P141" s="14"/>
    </row>
    <row r="142" spans="1:16" ht="14.25">
      <c r="A142" s="41">
        <v>119</v>
      </c>
      <c r="B142" s="111"/>
      <c r="C142" s="20"/>
      <c r="D142" s="21"/>
      <c r="E142" s="22"/>
      <c r="F142" s="23">
        <f t="shared" si="6"/>
      </c>
      <c r="G142" s="26">
        <f t="shared" si="10"/>
      </c>
      <c r="H142" s="23">
        <f t="shared" si="7"/>
      </c>
      <c r="I142" s="20"/>
      <c r="J142" s="23">
        <f t="shared" si="11"/>
      </c>
      <c r="K142" s="42"/>
      <c r="L142" s="23">
        <f t="shared" si="8"/>
      </c>
      <c r="M142" s="29">
        <f t="shared" si="9"/>
      </c>
      <c r="N142" s="14">
        <f>IF(OR(ISNA(L142),L142=""),"",IF(COUNTIF(L$22:L142,L142)&gt;1,"Dupe",""))</f>
      </c>
      <c r="P142" s="14"/>
    </row>
    <row r="143" spans="1:16" ht="14.25">
      <c r="A143" s="41">
        <v>120</v>
      </c>
      <c r="B143" s="111"/>
      <c r="C143" s="20"/>
      <c r="D143" s="21"/>
      <c r="E143" s="22"/>
      <c r="F143" s="23">
        <f t="shared" si="6"/>
      </c>
      <c r="G143" s="26">
        <f t="shared" si="10"/>
      </c>
      <c r="H143" s="23">
        <f t="shared" si="7"/>
      </c>
      <c r="I143" s="20"/>
      <c r="J143" s="23">
        <f t="shared" si="11"/>
      </c>
      <c r="K143" s="42"/>
      <c r="L143" s="23">
        <f t="shared" si="8"/>
      </c>
      <c r="M143" s="29">
        <f t="shared" si="9"/>
      </c>
      <c r="N143" s="14">
        <f>IF(OR(ISNA(L143),L143=""),"",IF(COUNTIF(L$22:L143,L143)&gt;1,"Dupe",""))</f>
      </c>
      <c r="P143" s="14"/>
    </row>
    <row r="144" spans="1:16" ht="14.25">
      <c r="A144" s="41">
        <v>121</v>
      </c>
      <c r="B144" s="111"/>
      <c r="C144" s="20"/>
      <c r="D144" s="21"/>
      <c r="E144" s="22"/>
      <c r="F144" s="23">
        <f t="shared" si="6"/>
      </c>
      <c r="G144" s="26">
        <f t="shared" si="10"/>
      </c>
      <c r="H144" s="23">
        <f t="shared" si="7"/>
      </c>
      <c r="I144" s="20"/>
      <c r="J144" s="23">
        <f t="shared" si="11"/>
      </c>
      <c r="K144" s="42"/>
      <c r="L144" s="23">
        <f t="shared" si="8"/>
      </c>
      <c r="M144" s="29">
        <f t="shared" si="9"/>
      </c>
      <c r="N144" s="14">
        <f>IF(OR(ISNA(L144),L144=""),"",IF(COUNTIF(L$22:L144,L144)&gt;1,"Dupe",""))</f>
      </c>
      <c r="P144" s="14"/>
    </row>
    <row r="145" spans="1:16" ht="14.25">
      <c r="A145" s="41">
        <v>122</v>
      </c>
      <c r="B145" s="111"/>
      <c r="C145" s="20"/>
      <c r="D145" s="21"/>
      <c r="E145" s="22"/>
      <c r="F145" s="23">
        <f t="shared" si="6"/>
      </c>
      <c r="G145" s="26">
        <f t="shared" si="10"/>
      </c>
      <c r="H145" s="23">
        <f t="shared" si="7"/>
      </c>
      <c r="I145" s="20"/>
      <c r="J145" s="23">
        <f t="shared" si="11"/>
      </c>
      <c r="K145" s="42"/>
      <c r="L145" s="23">
        <f t="shared" si="8"/>
      </c>
      <c r="M145" s="29">
        <f t="shared" si="9"/>
      </c>
      <c r="N145" s="14">
        <f>IF(OR(ISNA(L145),L145=""),"",IF(COUNTIF(L$22:L145,L145)&gt;1,"Dupe",""))</f>
      </c>
      <c r="P145" s="14"/>
    </row>
    <row r="146" spans="1:16" ht="14.25">
      <c r="A146" s="41">
        <v>123</v>
      </c>
      <c r="B146" s="111"/>
      <c r="C146" s="20"/>
      <c r="D146" s="21"/>
      <c r="E146" s="22"/>
      <c r="F146" s="23">
        <f t="shared" si="6"/>
      </c>
      <c r="G146" s="26">
        <f t="shared" si="10"/>
      </c>
      <c r="H146" s="23">
        <f t="shared" si="7"/>
      </c>
      <c r="I146" s="20"/>
      <c r="J146" s="23">
        <f t="shared" si="11"/>
      </c>
      <c r="K146" s="42"/>
      <c r="L146" s="23">
        <f t="shared" si="8"/>
      </c>
      <c r="M146" s="29">
        <f t="shared" si="9"/>
      </c>
      <c r="N146" s="14">
        <f>IF(OR(ISNA(L146),L146=""),"",IF(COUNTIF(L$22:L146,L146)&gt;1,"Dupe",""))</f>
      </c>
      <c r="P146" s="14"/>
    </row>
    <row r="147" spans="1:16" ht="14.25">
      <c r="A147" s="41">
        <v>124</v>
      </c>
      <c r="B147" s="111"/>
      <c r="C147" s="20"/>
      <c r="D147" s="21"/>
      <c r="E147" s="22"/>
      <c r="F147" s="23">
        <f t="shared" si="6"/>
      </c>
      <c r="G147" s="26">
        <f t="shared" si="10"/>
      </c>
      <c r="H147" s="23">
        <f t="shared" si="7"/>
      </c>
      <c r="I147" s="20"/>
      <c r="J147" s="23">
        <f t="shared" si="11"/>
      </c>
      <c r="K147" s="42"/>
      <c r="L147" s="23">
        <f t="shared" si="8"/>
      </c>
      <c r="M147" s="29">
        <f t="shared" si="9"/>
      </c>
      <c r="N147" s="14">
        <f>IF(OR(ISNA(L147),L147=""),"",IF(COUNTIF(L$22:L147,L147)&gt;1,"Dupe",""))</f>
      </c>
      <c r="P147" s="14"/>
    </row>
    <row r="148" spans="1:16" ht="14.25">
      <c r="A148" s="41">
        <v>125</v>
      </c>
      <c r="B148" s="111"/>
      <c r="C148" s="20"/>
      <c r="D148" s="21"/>
      <c r="E148" s="22"/>
      <c r="F148" s="23">
        <f t="shared" si="6"/>
      </c>
      <c r="G148" s="26">
        <f t="shared" si="10"/>
      </c>
      <c r="H148" s="23">
        <f t="shared" si="7"/>
      </c>
      <c r="I148" s="20"/>
      <c r="J148" s="23">
        <f t="shared" si="11"/>
      </c>
      <c r="K148" s="42"/>
      <c r="L148" s="23">
        <f t="shared" si="8"/>
      </c>
      <c r="M148" s="29">
        <f t="shared" si="9"/>
      </c>
      <c r="N148" s="14">
        <f>IF(OR(ISNA(L148),L148=""),"",IF(COUNTIF(L$22:L148,L148)&gt;1,"Dupe",""))</f>
      </c>
      <c r="P148" s="14"/>
    </row>
    <row r="149" spans="1:16" ht="14.25">
      <c r="A149" s="41">
        <v>126</v>
      </c>
      <c r="B149" s="111"/>
      <c r="C149" s="20"/>
      <c r="D149" s="21"/>
      <c r="E149" s="22"/>
      <c r="F149" s="23">
        <f t="shared" si="6"/>
      </c>
      <c r="G149" s="26">
        <f t="shared" si="10"/>
      </c>
      <c r="H149" s="23">
        <f t="shared" si="7"/>
      </c>
      <c r="I149" s="20"/>
      <c r="J149" s="23">
        <f t="shared" si="11"/>
      </c>
      <c r="K149" s="42"/>
      <c r="L149" s="23">
        <f t="shared" si="8"/>
      </c>
      <c r="M149" s="29">
        <f t="shared" si="9"/>
      </c>
      <c r="N149" s="14">
        <f>IF(OR(ISNA(L149),L149=""),"",IF(COUNTIF(L$22:L149,L149)&gt;1,"Dupe",""))</f>
      </c>
      <c r="P149" s="14"/>
    </row>
    <row r="150" spans="1:16" ht="14.25">
      <c r="A150" s="41">
        <v>127</v>
      </c>
      <c r="B150" s="111"/>
      <c r="C150" s="20"/>
      <c r="D150" s="21"/>
      <c r="E150" s="22"/>
      <c r="F150" s="23">
        <f t="shared" si="6"/>
      </c>
      <c r="G150" s="26">
        <f t="shared" si="10"/>
      </c>
      <c r="H150" s="23">
        <f t="shared" si="7"/>
      </c>
      <c r="I150" s="20"/>
      <c r="J150" s="23">
        <f t="shared" si="11"/>
      </c>
      <c r="K150" s="42"/>
      <c r="L150" s="23">
        <f t="shared" si="8"/>
      </c>
      <c r="M150" s="29">
        <f t="shared" si="9"/>
      </c>
      <c r="N150" s="14">
        <f>IF(OR(ISNA(L150),L150=""),"",IF(COUNTIF(L$22:L150,L150)&gt;1,"Dupe",""))</f>
      </c>
      <c r="P150" s="14"/>
    </row>
    <row r="151" spans="1:16" ht="14.25">
      <c r="A151" s="41">
        <v>128</v>
      </c>
      <c r="B151" s="111"/>
      <c r="C151" s="20"/>
      <c r="D151" s="21"/>
      <c r="E151" s="22"/>
      <c r="F151" s="23">
        <f aca="true" t="shared" si="12" ref="F151:F214">IF(ISBLANK($B151),"",B$4)</f>
      </c>
      <c r="G151" s="26">
        <f t="shared" si="10"/>
      </c>
      <c r="H151" s="23">
        <f aca="true" t="shared" si="13" ref="H151:H214">IF(ISBLANK($B151),"",B$15)</f>
      </c>
      <c r="I151" s="20"/>
      <c r="J151" s="23">
        <f t="shared" si="11"/>
      </c>
      <c r="K151" s="42"/>
      <c r="L151" s="23">
        <f aca="true" t="shared" si="14" ref="L151:L214">I151&amp;M151&amp;UPPER(C151)</f>
      </c>
      <c r="M151" s="29">
        <f aca="true" t="shared" si="15" ref="M151:M214">IF(AND(B151&gt;=7,B151&lt;=7.199),"40m",IF(AND(B151&gt;=50,B151&lt;=54),"6m",IF(AND(B151&gt;=420,B151&lt;=449.8),"70cm",IF(AND(B151&gt;=144,B151&lt;=145.78),"2m",""))))</f>
      </c>
      <c r="N151" s="14">
        <f>IF(OR(ISNA(L151),L151=""),"",IF(COUNTIF(L$22:L151,L151)&gt;1,"Dupe",""))</f>
      </c>
      <c r="P151" s="14"/>
    </row>
    <row r="152" spans="1:16" ht="14.25">
      <c r="A152" s="41">
        <v>129</v>
      </c>
      <c r="B152" s="111"/>
      <c r="C152" s="20"/>
      <c r="D152" s="21"/>
      <c r="E152" s="22"/>
      <c r="F152" s="23">
        <f t="shared" si="12"/>
      </c>
      <c r="G152" s="26">
        <f t="shared" si="10"/>
      </c>
      <c r="H152" s="23">
        <f t="shared" si="13"/>
      </c>
      <c r="I152" s="20"/>
      <c r="J152" s="23">
        <f t="shared" si="11"/>
      </c>
      <c r="K152" s="42"/>
      <c r="L152" s="23">
        <f t="shared" si="14"/>
      </c>
      <c r="M152" s="29">
        <f t="shared" si="15"/>
      </c>
      <c r="N152" s="14">
        <f>IF(OR(ISNA(L152),L152=""),"",IF(COUNTIF(L$22:L152,L152)&gt;1,"Dupe",""))</f>
      </c>
      <c r="P152" s="14"/>
    </row>
    <row r="153" spans="1:16" ht="14.25">
      <c r="A153" s="41">
        <v>130</v>
      </c>
      <c r="B153" s="111"/>
      <c r="C153" s="20"/>
      <c r="D153" s="21"/>
      <c r="E153" s="22"/>
      <c r="F153" s="23">
        <f t="shared" si="12"/>
      </c>
      <c r="G153" s="26">
        <f t="shared" si="10"/>
      </c>
      <c r="H153" s="23">
        <f t="shared" si="13"/>
      </c>
      <c r="I153" s="20"/>
      <c r="J153" s="23">
        <f t="shared" si="11"/>
      </c>
      <c r="K153" s="42"/>
      <c r="L153" s="23">
        <f t="shared" si="14"/>
      </c>
      <c r="M153" s="29">
        <f t="shared" si="15"/>
      </c>
      <c r="N153" s="14">
        <f>IF(OR(ISNA(L153),L153=""),"",IF(COUNTIF(L$22:L153,L153)&gt;1,"Dupe",""))</f>
      </c>
      <c r="P153" s="14"/>
    </row>
    <row r="154" spans="1:16" ht="14.25">
      <c r="A154" s="41">
        <v>131</v>
      </c>
      <c r="B154" s="111"/>
      <c r="C154" s="20"/>
      <c r="D154" s="21"/>
      <c r="E154" s="22"/>
      <c r="F154" s="23">
        <f t="shared" si="12"/>
      </c>
      <c r="G154" s="26">
        <f aca="true" t="shared" si="16" ref="G154:G217">IF(ISBLANK($B154),"",IF(ISBLANK(C154),"",IF(C154="CW","599","59")))</f>
      </c>
      <c r="H154" s="23">
        <f t="shared" si="13"/>
      </c>
      <c r="I154" s="20"/>
      <c r="J154" s="23">
        <f aca="true" t="shared" si="17" ref="J154:J217">IF(ISBLANK(B154),"",IF(ISBLANK(C154),"",IF(C154="CW","599","59")))</f>
      </c>
      <c r="K154" s="42"/>
      <c r="L154" s="23">
        <f t="shared" si="14"/>
      </c>
      <c r="M154" s="29">
        <f t="shared" si="15"/>
      </c>
      <c r="N154" s="14">
        <f>IF(OR(ISNA(L154),L154=""),"",IF(COUNTIF(L$22:L154,L154)&gt;1,"Dupe",""))</f>
      </c>
      <c r="P154" s="14"/>
    </row>
    <row r="155" spans="1:16" ht="14.25">
      <c r="A155" s="41">
        <v>132</v>
      </c>
      <c r="B155" s="111"/>
      <c r="C155" s="20"/>
      <c r="D155" s="21"/>
      <c r="E155" s="22"/>
      <c r="F155" s="23">
        <f t="shared" si="12"/>
      </c>
      <c r="G155" s="26">
        <f t="shared" si="16"/>
      </c>
      <c r="H155" s="23">
        <f t="shared" si="13"/>
      </c>
      <c r="I155" s="20"/>
      <c r="J155" s="23">
        <f t="shared" si="17"/>
      </c>
      <c r="K155" s="42"/>
      <c r="L155" s="23">
        <f t="shared" si="14"/>
      </c>
      <c r="M155" s="29">
        <f t="shared" si="15"/>
      </c>
      <c r="N155" s="14">
        <f>IF(OR(ISNA(L155),L155=""),"",IF(COUNTIF(L$22:L155,L155)&gt;1,"Dupe",""))</f>
      </c>
      <c r="P155" s="14"/>
    </row>
    <row r="156" spans="1:16" ht="14.25">
      <c r="A156" s="41">
        <v>133</v>
      </c>
      <c r="B156" s="111"/>
      <c r="C156" s="20"/>
      <c r="D156" s="21"/>
      <c r="E156" s="22"/>
      <c r="F156" s="23">
        <f t="shared" si="12"/>
      </c>
      <c r="G156" s="26">
        <f t="shared" si="16"/>
      </c>
      <c r="H156" s="23">
        <f t="shared" si="13"/>
      </c>
      <c r="I156" s="20"/>
      <c r="J156" s="23">
        <f t="shared" si="17"/>
      </c>
      <c r="K156" s="42"/>
      <c r="L156" s="23">
        <f t="shared" si="14"/>
      </c>
      <c r="M156" s="29">
        <f t="shared" si="15"/>
      </c>
      <c r="N156" s="14">
        <f>IF(OR(ISNA(L156),L156=""),"",IF(COUNTIF(L$22:L156,L156)&gt;1,"Dupe",""))</f>
      </c>
      <c r="P156" s="14"/>
    </row>
    <row r="157" spans="1:16" ht="14.25">
      <c r="A157" s="41">
        <v>134</v>
      </c>
      <c r="B157" s="111"/>
      <c r="C157" s="20"/>
      <c r="D157" s="21"/>
      <c r="E157" s="22"/>
      <c r="F157" s="23">
        <f t="shared" si="12"/>
      </c>
      <c r="G157" s="26">
        <f t="shared" si="16"/>
      </c>
      <c r="H157" s="23">
        <f t="shared" si="13"/>
      </c>
      <c r="I157" s="20"/>
      <c r="J157" s="23">
        <f t="shared" si="17"/>
      </c>
      <c r="K157" s="42"/>
      <c r="L157" s="23">
        <f t="shared" si="14"/>
      </c>
      <c r="M157" s="29">
        <f t="shared" si="15"/>
      </c>
      <c r="N157" s="14">
        <f>IF(OR(ISNA(L157),L157=""),"",IF(COUNTIF(L$22:L157,L157)&gt;1,"Dupe",""))</f>
      </c>
      <c r="P157" s="14"/>
    </row>
    <row r="158" spans="1:16" ht="14.25">
      <c r="A158" s="41">
        <v>135</v>
      </c>
      <c r="B158" s="111"/>
      <c r="C158" s="20"/>
      <c r="D158" s="21"/>
      <c r="E158" s="22"/>
      <c r="F158" s="23">
        <f t="shared" si="12"/>
      </c>
      <c r="G158" s="26">
        <f t="shared" si="16"/>
      </c>
      <c r="H158" s="23">
        <f t="shared" si="13"/>
      </c>
      <c r="I158" s="20"/>
      <c r="J158" s="23">
        <f t="shared" si="17"/>
      </c>
      <c r="K158" s="42"/>
      <c r="L158" s="23">
        <f t="shared" si="14"/>
      </c>
      <c r="M158" s="29">
        <f t="shared" si="15"/>
      </c>
      <c r="N158" s="14">
        <f>IF(OR(ISNA(L158),L158=""),"",IF(COUNTIF(L$22:L158,L158)&gt;1,"Dupe",""))</f>
      </c>
      <c r="P158" s="14"/>
    </row>
    <row r="159" spans="1:16" ht="14.25">
      <c r="A159" s="41">
        <v>136</v>
      </c>
      <c r="B159" s="111"/>
      <c r="C159" s="20"/>
      <c r="D159" s="21"/>
      <c r="E159" s="22"/>
      <c r="F159" s="23">
        <f t="shared" si="12"/>
      </c>
      <c r="G159" s="26">
        <f t="shared" si="16"/>
      </c>
      <c r="H159" s="23">
        <f t="shared" si="13"/>
      </c>
      <c r="I159" s="20"/>
      <c r="J159" s="23">
        <f t="shared" si="17"/>
      </c>
      <c r="K159" s="42"/>
      <c r="L159" s="23">
        <f t="shared" si="14"/>
      </c>
      <c r="M159" s="29">
        <f t="shared" si="15"/>
      </c>
      <c r="N159" s="14">
        <f>IF(OR(ISNA(L159),L159=""),"",IF(COUNTIF(L$22:L159,L159)&gt;1,"Dupe",""))</f>
      </c>
      <c r="P159" s="14"/>
    </row>
    <row r="160" spans="1:16" ht="14.25">
      <c r="A160" s="41">
        <v>137</v>
      </c>
      <c r="B160" s="111"/>
      <c r="C160" s="20"/>
      <c r="D160" s="21"/>
      <c r="E160" s="22"/>
      <c r="F160" s="23">
        <f t="shared" si="12"/>
      </c>
      <c r="G160" s="26">
        <f t="shared" si="16"/>
      </c>
      <c r="H160" s="23">
        <f t="shared" si="13"/>
      </c>
      <c r="I160" s="20"/>
      <c r="J160" s="23">
        <f t="shared" si="17"/>
      </c>
      <c r="K160" s="42"/>
      <c r="L160" s="23">
        <f t="shared" si="14"/>
      </c>
      <c r="M160" s="29">
        <f t="shared" si="15"/>
      </c>
      <c r="N160" s="14">
        <f>IF(OR(ISNA(L160),L160=""),"",IF(COUNTIF(L$22:L160,L160)&gt;1,"Dupe",""))</f>
      </c>
      <c r="P160" s="14"/>
    </row>
    <row r="161" spans="1:16" ht="14.25">
      <c r="A161" s="41">
        <v>138</v>
      </c>
      <c r="B161" s="111"/>
      <c r="C161" s="20"/>
      <c r="D161" s="21"/>
      <c r="E161" s="22"/>
      <c r="F161" s="23">
        <f t="shared" si="12"/>
      </c>
      <c r="G161" s="26">
        <f t="shared" si="16"/>
      </c>
      <c r="H161" s="23">
        <f t="shared" si="13"/>
      </c>
      <c r="I161" s="20"/>
      <c r="J161" s="23">
        <f t="shared" si="17"/>
      </c>
      <c r="K161" s="42"/>
      <c r="L161" s="23">
        <f t="shared" si="14"/>
      </c>
      <c r="M161" s="29">
        <f t="shared" si="15"/>
      </c>
      <c r="N161" s="14">
        <f>IF(OR(ISNA(L161),L161=""),"",IF(COUNTIF(L$22:L161,L161)&gt;1,"Dupe",""))</f>
      </c>
      <c r="P161" s="14"/>
    </row>
    <row r="162" spans="1:16" ht="14.25">
      <c r="A162" s="41">
        <v>139</v>
      </c>
      <c r="B162" s="111"/>
      <c r="C162" s="20"/>
      <c r="D162" s="21"/>
      <c r="E162" s="22"/>
      <c r="F162" s="23">
        <f t="shared" si="12"/>
      </c>
      <c r="G162" s="26">
        <f t="shared" si="16"/>
      </c>
      <c r="H162" s="23">
        <f t="shared" si="13"/>
      </c>
      <c r="I162" s="20"/>
      <c r="J162" s="23">
        <f t="shared" si="17"/>
      </c>
      <c r="K162" s="42"/>
      <c r="L162" s="23">
        <f t="shared" si="14"/>
      </c>
      <c r="M162" s="29">
        <f t="shared" si="15"/>
      </c>
      <c r="N162" s="14">
        <f>IF(OR(ISNA(L162),L162=""),"",IF(COUNTIF(L$22:L162,L162)&gt;1,"Dupe",""))</f>
      </c>
      <c r="P162" s="14"/>
    </row>
    <row r="163" spans="1:16" ht="14.25">
      <c r="A163" s="41">
        <v>140</v>
      </c>
      <c r="B163" s="111"/>
      <c r="C163" s="20"/>
      <c r="D163" s="21"/>
      <c r="E163" s="22"/>
      <c r="F163" s="23">
        <f t="shared" si="12"/>
      </c>
      <c r="G163" s="26">
        <f t="shared" si="16"/>
      </c>
      <c r="H163" s="23">
        <f t="shared" si="13"/>
      </c>
      <c r="I163" s="20"/>
      <c r="J163" s="23">
        <f t="shared" si="17"/>
      </c>
      <c r="K163" s="42"/>
      <c r="L163" s="23">
        <f t="shared" si="14"/>
      </c>
      <c r="M163" s="29">
        <f t="shared" si="15"/>
      </c>
      <c r="N163" s="14">
        <f>IF(OR(ISNA(L163),L163=""),"",IF(COUNTIF(L$22:L163,L163)&gt;1,"Dupe",""))</f>
      </c>
      <c r="P163" s="14"/>
    </row>
    <row r="164" spans="1:16" ht="14.25">
      <c r="A164" s="41">
        <v>141</v>
      </c>
      <c r="B164" s="111"/>
      <c r="C164" s="20"/>
      <c r="D164" s="21"/>
      <c r="E164" s="22"/>
      <c r="F164" s="23">
        <f t="shared" si="12"/>
      </c>
      <c r="G164" s="26">
        <f t="shared" si="16"/>
      </c>
      <c r="H164" s="23">
        <f t="shared" si="13"/>
      </c>
      <c r="I164" s="20"/>
      <c r="J164" s="23">
        <f t="shared" si="17"/>
      </c>
      <c r="K164" s="42"/>
      <c r="L164" s="23">
        <f t="shared" si="14"/>
      </c>
      <c r="M164" s="29">
        <f t="shared" si="15"/>
      </c>
      <c r="N164" s="14">
        <f>IF(OR(ISNA(L164),L164=""),"",IF(COUNTIF(L$22:L164,L164)&gt;1,"Dupe",""))</f>
      </c>
      <c r="P164" s="14"/>
    </row>
    <row r="165" spans="1:16" ht="14.25">
      <c r="A165" s="41">
        <v>142</v>
      </c>
      <c r="B165" s="111"/>
      <c r="C165" s="20"/>
      <c r="D165" s="21"/>
      <c r="E165" s="22"/>
      <c r="F165" s="23">
        <f t="shared" si="12"/>
      </c>
      <c r="G165" s="26">
        <f t="shared" si="16"/>
      </c>
      <c r="H165" s="23">
        <f t="shared" si="13"/>
      </c>
      <c r="I165" s="20"/>
      <c r="J165" s="23">
        <f t="shared" si="17"/>
      </c>
      <c r="K165" s="42"/>
      <c r="L165" s="23">
        <f t="shared" si="14"/>
      </c>
      <c r="M165" s="29">
        <f t="shared" si="15"/>
      </c>
      <c r="N165" s="14">
        <f>IF(OR(ISNA(L165),L165=""),"",IF(COUNTIF(L$22:L165,L165)&gt;1,"Dupe",""))</f>
      </c>
      <c r="P165" s="14"/>
    </row>
    <row r="166" spans="1:16" ht="14.25">
      <c r="A166" s="41">
        <v>143</v>
      </c>
      <c r="B166" s="111"/>
      <c r="C166" s="20"/>
      <c r="D166" s="21"/>
      <c r="E166" s="22"/>
      <c r="F166" s="23">
        <f t="shared" si="12"/>
      </c>
      <c r="G166" s="26">
        <f t="shared" si="16"/>
      </c>
      <c r="H166" s="23">
        <f t="shared" si="13"/>
      </c>
      <c r="I166" s="20"/>
      <c r="J166" s="23">
        <f t="shared" si="17"/>
      </c>
      <c r="K166" s="42"/>
      <c r="L166" s="23">
        <f t="shared" si="14"/>
      </c>
      <c r="M166" s="29">
        <f t="shared" si="15"/>
      </c>
      <c r="N166" s="14">
        <f>IF(OR(ISNA(L166),L166=""),"",IF(COUNTIF(L$22:L166,L166)&gt;1,"Dupe",""))</f>
      </c>
      <c r="P166" s="14"/>
    </row>
    <row r="167" spans="1:16" ht="14.25">
      <c r="A167" s="41">
        <v>144</v>
      </c>
      <c r="B167" s="111"/>
      <c r="C167" s="20"/>
      <c r="D167" s="21"/>
      <c r="E167" s="22"/>
      <c r="F167" s="23">
        <f t="shared" si="12"/>
      </c>
      <c r="G167" s="26">
        <f t="shared" si="16"/>
      </c>
      <c r="H167" s="23">
        <f t="shared" si="13"/>
      </c>
      <c r="I167" s="20"/>
      <c r="J167" s="23">
        <f t="shared" si="17"/>
      </c>
      <c r="K167" s="42"/>
      <c r="L167" s="23">
        <f t="shared" si="14"/>
      </c>
      <c r="M167" s="29">
        <f t="shared" si="15"/>
      </c>
      <c r="N167" s="14">
        <f>IF(OR(ISNA(L167),L167=""),"",IF(COUNTIF(L$22:L167,L167)&gt;1,"Dupe",""))</f>
      </c>
      <c r="P167" s="14"/>
    </row>
    <row r="168" spans="1:16" ht="14.25">
      <c r="A168" s="41">
        <v>145</v>
      </c>
      <c r="B168" s="111"/>
      <c r="C168" s="20"/>
      <c r="D168" s="21"/>
      <c r="E168" s="22"/>
      <c r="F168" s="23">
        <f t="shared" si="12"/>
      </c>
      <c r="G168" s="26">
        <f t="shared" si="16"/>
      </c>
      <c r="H168" s="23">
        <f t="shared" si="13"/>
      </c>
      <c r="I168" s="20"/>
      <c r="J168" s="23">
        <f t="shared" si="17"/>
      </c>
      <c r="K168" s="42"/>
      <c r="L168" s="23">
        <f t="shared" si="14"/>
      </c>
      <c r="M168" s="29">
        <f t="shared" si="15"/>
      </c>
      <c r="N168" s="14">
        <f>IF(OR(ISNA(L168),L168=""),"",IF(COUNTIF(L$22:L168,L168)&gt;1,"Dupe",""))</f>
      </c>
      <c r="P168" s="14"/>
    </row>
    <row r="169" spans="1:16" ht="14.25">
      <c r="A169" s="41">
        <v>146</v>
      </c>
      <c r="B169" s="111"/>
      <c r="C169" s="20"/>
      <c r="D169" s="21"/>
      <c r="E169" s="22"/>
      <c r="F169" s="23">
        <f t="shared" si="12"/>
      </c>
      <c r="G169" s="26">
        <f t="shared" si="16"/>
      </c>
      <c r="H169" s="23">
        <f t="shared" si="13"/>
      </c>
      <c r="I169" s="20"/>
      <c r="J169" s="23">
        <f t="shared" si="17"/>
      </c>
      <c r="K169" s="42"/>
      <c r="L169" s="23">
        <f t="shared" si="14"/>
      </c>
      <c r="M169" s="29">
        <f t="shared" si="15"/>
      </c>
      <c r="N169" s="14">
        <f>IF(OR(ISNA(L169),L169=""),"",IF(COUNTIF(L$22:L169,L169)&gt;1,"Dupe",""))</f>
      </c>
      <c r="P169" s="14"/>
    </row>
    <row r="170" spans="1:16" ht="14.25">
      <c r="A170" s="41">
        <v>147</v>
      </c>
      <c r="B170" s="111"/>
      <c r="C170" s="20"/>
      <c r="D170" s="21"/>
      <c r="E170" s="22"/>
      <c r="F170" s="23">
        <f t="shared" si="12"/>
      </c>
      <c r="G170" s="26">
        <f t="shared" si="16"/>
      </c>
      <c r="H170" s="23">
        <f t="shared" si="13"/>
      </c>
      <c r="I170" s="20"/>
      <c r="J170" s="23">
        <f t="shared" si="17"/>
      </c>
      <c r="K170" s="42"/>
      <c r="L170" s="23">
        <f t="shared" si="14"/>
      </c>
      <c r="M170" s="29">
        <f t="shared" si="15"/>
      </c>
      <c r="N170" s="14">
        <f>IF(OR(ISNA(L170),L170=""),"",IF(COUNTIF(L$22:L170,L170)&gt;1,"Dupe",""))</f>
      </c>
      <c r="P170" s="14"/>
    </row>
    <row r="171" spans="1:16" ht="14.25">
      <c r="A171" s="41">
        <v>148</v>
      </c>
      <c r="B171" s="111"/>
      <c r="C171" s="20"/>
      <c r="D171" s="21"/>
      <c r="E171" s="22"/>
      <c r="F171" s="23">
        <f t="shared" si="12"/>
      </c>
      <c r="G171" s="26">
        <f t="shared" si="16"/>
      </c>
      <c r="H171" s="23">
        <f t="shared" si="13"/>
      </c>
      <c r="I171" s="20"/>
      <c r="J171" s="23">
        <f t="shared" si="17"/>
      </c>
      <c r="K171" s="42"/>
      <c r="L171" s="23">
        <f t="shared" si="14"/>
      </c>
      <c r="M171" s="29">
        <f t="shared" si="15"/>
      </c>
      <c r="N171" s="14">
        <f>IF(OR(ISNA(L171),L171=""),"",IF(COUNTIF(L$22:L171,L171)&gt;1,"Dupe",""))</f>
      </c>
      <c r="P171" s="14"/>
    </row>
    <row r="172" spans="1:16" ht="14.25">
      <c r="A172" s="41">
        <v>149</v>
      </c>
      <c r="B172" s="111"/>
      <c r="C172" s="20"/>
      <c r="D172" s="21"/>
      <c r="E172" s="22"/>
      <c r="F172" s="23">
        <f t="shared" si="12"/>
      </c>
      <c r="G172" s="26">
        <f t="shared" si="16"/>
      </c>
      <c r="H172" s="23">
        <f t="shared" si="13"/>
      </c>
      <c r="I172" s="20"/>
      <c r="J172" s="23">
        <f t="shared" si="17"/>
      </c>
      <c r="K172" s="42"/>
      <c r="L172" s="23">
        <f t="shared" si="14"/>
      </c>
      <c r="M172" s="29">
        <f t="shared" si="15"/>
      </c>
      <c r="N172" s="14">
        <f>IF(OR(ISNA(L172),L172=""),"",IF(COUNTIF(L$22:L172,L172)&gt;1,"Dupe",""))</f>
      </c>
      <c r="P172" s="14"/>
    </row>
    <row r="173" spans="1:16" ht="14.25">
      <c r="A173" s="41">
        <v>150</v>
      </c>
      <c r="B173" s="111"/>
      <c r="C173" s="20"/>
      <c r="D173" s="21"/>
      <c r="E173" s="22"/>
      <c r="F173" s="23">
        <f t="shared" si="12"/>
      </c>
      <c r="G173" s="26">
        <f t="shared" si="16"/>
      </c>
      <c r="H173" s="23">
        <f t="shared" si="13"/>
      </c>
      <c r="I173" s="20"/>
      <c r="J173" s="23">
        <f t="shared" si="17"/>
      </c>
      <c r="K173" s="42"/>
      <c r="L173" s="23">
        <f t="shared" si="14"/>
      </c>
      <c r="M173" s="29">
        <f t="shared" si="15"/>
      </c>
      <c r="N173" s="14">
        <f>IF(OR(ISNA(L173),L173=""),"",IF(COUNTIF(L$22:L173,L173)&gt;1,"Dupe",""))</f>
      </c>
      <c r="P173" s="14"/>
    </row>
    <row r="174" spans="1:16" ht="14.25">
      <c r="A174" s="41">
        <v>151</v>
      </c>
      <c r="B174" s="111"/>
      <c r="C174" s="20"/>
      <c r="D174" s="21"/>
      <c r="E174" s="22"/>
      <c r="F174" s="23">
        <f t="shared" si="12"/>
      </c>
      <c r="G174" s="26">
        <f t="shared" si="16"/>
      </c>
      <c r="H174" s="23">
        <f t="shared" si="13"/>
      </c>
      <c r="I174" s="20"/>
      <c r="J174" s="23">
        <f t="shared" si="17"/>
      </c>
      <c r="K174" s="42"/>
      <c r="L174" s="23">
        <f t="shared" si="14"/>
      </c>
      <c r="M174" s="29">
        <f t="shared" si="15"/>
      </c>
      <c r="N174" s="14">
        <f>IF(OR(ISNA(L174),L174=""),"",IF(COUNTIF(L$22:L174,L174)&gt;1,"Dupe",""))</f>
      </c>
      <c r="P174" s="14"/>
    </row>
    <row r="175" spans="1:16" ht="14.25">
      <c r="A175" s="41">
        <v>152</v>
      </c>
      <c r="B175" s="111"/>
      <c r="C175" s="20"/>
      <c r="D175" s="21"/>
      <c r="E175" s="22"/>
      <c r="F175" s="23">
        <f t="shared" si="12"/>
      </c>
      <c r="G175" s="26">
        <f t="shared" si="16"/>
      </c>
      <c r="H175" s="23">
        <f t="shared" si="13"/>
      </c>
      <c r="I175" s="20"/>
      <c r="J175" s="23">
        <f t="shared" si="17"/>
      </c>
      <c r="K175" s="42"/>
      <c r="L175" s="23">
        <f t="shared" si="14"/>
      </c>
      <c r="M175" s="29">
        <f t="shared" si="15"/>
      </c>
      <c r="N175" s="14">
        <f>IF(OR(ISNA(L175),L175=""),"",IF(COUNTIF(L$22:L175,L175)&gt;1,"Dupe",""))</f>
      </c>
      <c r="P175" s="14"/>
    </row>
    <row r="176" spans="1:16" ht="14.25">
      <c r="A176" s="41">
        <v>153</v>
      </c>
      <c r="B176" s="111"/>
      <c r="C176" s="20"/>
      <c r="D176" s="21"/>
      <c r="E176" s="22"/>
      <c r="F176" s="23">
        <f t="shared" si="12"/>
      </c>
      <c r="G176" s="26">
        <f t="shared" si="16"/>
      </c>
      <c r="H176" s="23">
        <f t="shared" si="13"/>
      </c>
      <c r="I176" s="20"/>
      <c r="J176" s="23">
        <f t="shared" si="17"/>
      </c>
      <c r="K176" s="42"/>
      <c r="L176" s="23">
        <f t="shared" si="14"/>
      </c>
      <c r="M176" s="29">
        <f t="shared" si="15"/>
      </c>
      <c r="N176" s="14">
        <f>IF(OR(ISNA(L176),L176=""),"",IF(COUNTIF(L$22:L176,L176)&gt;1,"Dupe",""))</f>
      </c>
      <c r="P176" s="14"/>
    </row>
    <row r="177" spans="1:16" ht="14.25">
      <c r="A177" s="41">
        <v>154</v>
      </c>
      <c r="B177" s="111"/>
      <c r="C177" s="20"/>
      <c r="D177" s="21"/>
      <c r="E177" s="22"/>
      <c r="F177" s="23">
        <f t="shared" si="12"/>
      </c>
      <c r="G177" s="26">
        <f t="shared" si="16"/>
      </c>
      <c r="H177" s="23">
        <f t="shared" si="13"/>
      </c>
      <c r="I177" s="20"/>
      <c r="J177" s="23">
        <f t="shared" si="17"/>
      </c>
      <c r="K177" s="42"/>
      <c r="L177" s="23">
        <f t="shared" si="14"/>
      </c>
      <c r="M177" s="29">
        <f t="shared" si="15"/>
      </c>
      <c r="N177" s="14">
        <f>IF(OR(ISNA(L177),L177=""),"",IF(COUNTIF(L$22:L177,L177)&gt;1,"Dupe",""))</f>
      </c>
      <c r="P177" s="14"/>
    </row>
    <row r="178" spans="1:16" ht="14.25">
      <c r="A178" s="41">
        <v>155</v>
      </c>
      <c r="B178" s="111"/>
      <c r="C178" s="20"/>
      <c r="D178" s="21"/>
      <c r="E178" s="22"/>
      <c r="F178" s="23">
        <f t="shared" si="12"/>
      </c>
      <c r="G178" s="26">
        <f t="shared" si="16"/>
      </c>
      <c r="H178" s="23">
        <f t="shared" si="13"/>
      </c>
      <c r="I178" s="20"/>
      <c r="J178" s="23">
        <f t="shared" si="17"/>
      </c>
      <c r="K178" s="42"/>
      <c r="L178" s="23">
        <f t="shared" si="14"/>
      </c>
      <c r="M178" s="29">
        <f t="shared" si="15"/>
      </c>
      <c r="N178" s="14">
        <f>IF(OR(ISNA(L178),L178=""),"",IF(COUNTIF(L$22:L178,L178)&gt;1,"Dupe",""))</f>
      </c>
      <c r="P178" s="14"/>
    </row>
    <row r="179" spans="1:16" ht="14.25">
      <c r="A179" s="41">
        <v>156</v>
      </c>
      <c r="B179" s="111"/>
      <c r="C179" s="20"/>
      <c r="D179" s="21"/>
      <c r="E179" s="22"/>
      <c r="F179" s="23">
        <f t="shared" si="12"/>
      </c>
      <c r="G179" s="26">
        <f t="shared" si="16"/>
      </c>
      <c r="H179" s="23">
        <f t="shared" si="13"/>
      </c>
      <c r="I179" s="20"/>
      <c r="J179" s="23">
        <f t="shared" si="17"/>
      </c>
      <c r="K179" s="42"/>
      <c r="L179" s="23">
        <f t="shared" si="14"/>
      </c>
      <c r="M179" s="29">
        <f t="shared" si="15"/>
      </c>
      <c r="N179" s="14">
        <f>IF(OR(ISNA(L179),L179=""),"",IF(COUNTIF(L$22:L179,L179)&gt;1,"Dupe",""))</f>
      </c>
      <c r="P179" s="14"/>
    </row>
    <row r="180" spans="1:16" ht="14.25">
      <c r="A180" s="41">
        <v>157</v>
      </c>
      <c r="B180" s="111"/>
      <c r="C180" s="20"/>
      <c r="D180" s="21"/>
      <c r="E180" s="22"/>
      <c r="F180" s="23">
        <f t="shared" si="12"/>
      </c>
      <c r="G180" s="26">
        <f t="shared" si="16"/>
      </c>
      <c r="H180" s="23">
        <f t="shared" si="13"/>
      </c>
      <c r="I180" s="20"/>
      <c r="J180" s="23">
        <f t="shared" si="17"/>
      </c>
      <c r="K180" s="42"/>
      <c r="L180" s="23">
        <f t="shared" si="14"/>
      </c>
      <c r="M180" s="29">
        <f t="shared" si="15"/>
      </c>
      <c r="N180" s="14">
        <f>IF(OR(ISNA(L180),L180=""),"",IF(COUNTIF(L$22:L180,L180)&gt;1,"Dupe",""))</f>
      </c>
      <c r="P180" s="14"/>
    </row>
    <row r="181" spans="1:16" ht="14.25">
      <c r="A181" s="41">
        <v>158</v>
      </c>
      <c r="B181" s="111"/>
      <c r="C181" s="20"/>
      <c r="D181" s="21"/>
      <c r="E181" s="22"/>
      <c r="F181" s="23">
        <f t="shared" si="12"/>
      </c>
      <c r="G181" s="26">
        <f t="shared" si="16"/>
      </c>
      <c r="H181" s="23">
        <f t="shared" si="13"/>
      </c>
      <c r="I181" s="20"/>
      <c r="J181" s="23">
        <f t="shared" si="17"/>
      </c>
      <c r="K181" s="42"/>
      <c r="L181" s="23">
        <f t="shared" si="14"/>
      </c>
      <c r="M181" s="29">
        <f t="shared" si="15"/>
      </c>
      <c r="N181" s="14">
        <f>IF(OR(ISNA(L181),L181=""),"",IF(COUNTIF(L$22:L181,L181)&gt;1,"Dupe",""))</f>
      </c>
      <c r="P181" s="14"/>
    </row>
    <row r="182" spans="1:16" ht="14.25">
      <c r="A182" s="41">
        <v>159</v>
      </c>
      <c r="B182" s="111"/>
      <c r="C182" s="20"/>
      <c r="D182" s="21"/>
      <c r="E182" s="22"/>
      <c r="F182" s="23">
        <f t="shared" si="12"/>
      </c>
      <c r="G182" s="26">
        <f t="shared" si="16"/>
      </c>
      <c r="H182" s="23">
        <f t="shared" si="13"/>
      </c>
      <c r="I182" s="20"/>
      <c r="J182" s="23">
        <f t="shared" si="17"/>
      </c>
      <c r="K182" s="42"/>
      <c r="L182" s="23">
        <f t="shared" si="14"/>
      </c>
      <c r="M182" s="29">
        <f t="shared" si="15"/>
      </c>
      <c r="N182" s="14">
        <f>IF(OR(ISNA(L182),L182=""),"",IF(COUNTIF(L$22:L182,L182)&gt;1,"Dupe",""))</f>
      </c>
      <c r="P182" s="14"/>
    </row>
    <row r="183" spans="1:16" ht="14.25">
      <c r="A183" s="41">
        <v>160</v>
      </c>
      <c r="B183" s="111"/>
      <c r="C183" s="20"/>
      <c r="D183" s="21"/>
      <c r="E183" s="22"/>
      <c r="F183" s="23">
        <f t="shared" si="12"/>
      </c>
      <c r="G183" s="26">
        <f t="shared" si="16"/>
      </c>
      <c r="H183" s="23">
        <f t="shared" si="13"/>
      </c>
      <c r="I183" s="20"/>
      <c r="J183" s="23">
        <f t="shared" si="17"/>
      </c>
      <c r="K183" s="42"/>
      <c r="L183" s="23">
        <f t="shared" si="14"/>
      </c>
      <c r="M183" s="29">
        <f t="shared" si="15"/>
      </c>
      <c r="N183" s="14">
        <f>IF(OR(ISNA(L183),L183=""),"",IF(COUNTIF(L$22:L183,L183)&gt;1,"Dupe",""))</f>
      </c>
      <c r="P183" s="14"/>
    </row>
    <row r="184" spans="1:16" ht="14.25">
      <c r="A184" s="41">
        <v>161</v>
      </c>
      <c r="B184" s="111"/>
      <c r="C184" s="20"/>
      <c r="D184" s="21"/>
      <c r="E184" s="22"/>
      <c r="F184" s="23">
        <f t="shared" si="12"/>
      </c>
      <c r="G184" s="26">
        <f t="shared" si="16"/>
      </c>
      <c r="H184" s="23">
        <f t="shared" si="13"/>
      </c>
      <c r="I184" s="20"/>
      <c r="J184" s="23">
        <f t="shared" si="17"/>
      </c>
      <c r="K184" s="42"/>
      <c r="L184" s="23">
        <f t="shared" si="14"/>
      </c>
      <c r="M184" s="29">
        <f t="shared" si="15"/>
      </c>
      <c r="N184" s="14">
        <f>IF(OR(ISNA(L184),L184=""),"",IF(COUNTIF(L$22:L184,L184)&gt;1,"Dupe",""))</f>
      </c>
      <c r="P184" s="14"/>
    </row>
    <row r="185" spans="1:16" ht="14.25">
      <c r="A185" s="41">
        <v>162</v>
      </c>
      <c r="B185" s="111"/>
      <c r="C185" s="20"/>
      <c r="D185" s="21"/>
      <c r="E185" s="22"/>
      <c r="F185" s="23">
        <f t="shared" si="12"/>
      </c>
      <c r="G185" s="26">
        <f t="shared" si="16"/>
      </c>
      <c r="H185" s="23">
        <f t="shared" si="13"/>
      </c>
      <c r="I185" s="20"/>
      <c r="J185" s="23">
        <f t="shared" si="17"/>
      </c>
      <c r="K185" s="42"/>
      <c r="L185" s="23">
        <f t="shared" si="14"/>
      </c>
      <c r="M185" s="29">
        <f t="shared" si="15"/>
      </c>
      <c r="N185" s="14">
        <f>IF(OR(ISNA(L185),L185=""),"",IF(COUNTIF(L$22:L185,L185)&gt;1,"Dupe",""))</f>
      </c>
      <c r="P185" s="14"/>
    </row>
    <row r="186" spans="1:16" ht="14.25">
      <c r="A186" s="41">
        <v>163</v>
      </c>
      <c r="B186" s="111"/>
      <c r="C186" s="20"/>
      <c r="D186" s="21"/>
      <c r="E186" s="22"/>
      <c r="F186" s="23">
        <f t="shared" si="12"/>
      </c>
      <c r="G186" s="26">
        <f t="shared" si="16"/>
      </c>
      <c r="H186" s="23">
        <f t="shared" si="13"/>
      </c>
      <c r="I186" s="20"/>
      <c r="J186" s="23">
        <f t="shared" si="17"/>
      </c>
      <c r="K186" s="42"/>
      <c r="L186" s="23">
        <f t="shared" si="14"/>
      </c>
      <c r="M186" s="29">
        <f t="shared" si="15"/>
      </c>
      <c r="N186" s="14">
        <f>IF(OR(ISNA(L186),L186=""),"",IF(COUNTIF(L$22:L186,L186)&gt;1,"Dupe",""))</f>
      </c>
      <c r="P186" s="14"/>
    </row>
    <row r="187" spans="1:16" ht="14.25">
      <c r="A187" s="41">
        <v>164</v>
      </c>
      <c r="B187" s="111"/>
      <c r="C187" s="20"/>
      <c r="D187" s="21"/>
      <c r="E187" s="22"/>
      <c r="F187" s="23">
        <f t="shared" si="12"/>
      </c>
      <c r="G187" s="26">
        <f t="shared" si="16"/>
      </c>
      <c r="H187" s="23">
        <f t="shared" si="13"/>
      </c>
      <c r="I187" s="20"/>
      <c r="J187" s="23">
        <f t="shared" si="17"/>
      </c>
      <c r="K187" s="42"/>
      <c r="L187" s="23">
        <f t="shared" si="14"/>
      </c>
      <c r="M187" s="29">
        <f t="shared" si="15"/>
      </c>
      <c r="N187" s="14">
        <f>IF(OR(ISNA(L187),L187=""),"",IF(COUNTIF(L$22:L187,L187)&gt;1,"Dupe",""))</f>
      </c>
      <c r="P187" s="14"/>
    </row>
    <row r="188" spans="1:16" ht="14.25">
      <c r="A188" s="41">
        <v>165</v>
      </c>
      <c r="B188" s="111"/>
      <c r="C188" s="20"/>
      <c r="D188" s="21"/>
      <c r="E188" s="22"/>
      <c r="F188" s="23">
        <f t="shared" si="12"/>
      </c>
      <c r="G188" s="26">
        <f t="shared" si="16"/>
      </c>
      <c r="H188" s="23">
        <f t="shared" si="13"/>
      </c>
      <c r="I188" s="20"/>
      <c r="J188" s="23">
        <f t="shared" si="17"/>
      </c>
      <c r="K188" s="42"/>
      <c r="L188" s="23">
        <f t="shared" si="14"/>
      </c>
      <c r="M188" s="29">
        <f t="shared" si="15"/>
      </c>
      <c r="N188" s="14">
        <f>IF(OR(ISNA(L188),L188=""),"",IF(COUNTIF(L$22:L188,L188)&gt;1,"Dupe",""))</f>
      </c>
      <c r="P188" s="14"/>
    </row>
    <row r="189" spans="1:16" ht="14.25">
      <c r="A189" s="41">
        <v>166</v>
      </c>
      <c r="B189" s="111"/>
      <c r="C189" s="20"/>
      <c r="D189" s="21"/>
      <c r="E189" s="22"/>
      <c r="F189" s="23">
        <f t="shared" si="12"/>
      </c>
      <c r="G189" s="26">
        <f t="shared" si="16"/>
      </c>
      <c r="H189" s="23">
        <f t="shared" si="13"/>
      </c>
      <c r="I189" s="20"/>
      <c r="J189" s="23">
        <f t="shared" si="17"/>
      </c>
      <c r="K189" s="42"/>
      <c r="L189" s="23">
        <f t="shared" si="14"/>
      </c>
      <c r="M189" s="29">
        <f t="shared" si="15"/>
      </c>
      <c r="N189" s="14">
        <f>IF(OR(ISNA(L189),L189=""),"",IF(COUNTIF(L$22:L189,L189)&gt;1,"Dupe",""))</f>
      </c>
      <c r="P189" s="14"/>
    </row>
    <row r="190" spans="1:16" ht="14.25">
      <c r="A190" s="41">
        <v>167</v>
      </c>
      <c r="B190" s="111"/>
      <c r="C190" s="20"/>
      <c r="D190" s="21"/>
      <c r="E190" s="22"/>
      <c r="F190" s="23">
        <f t="shared" si="12"/>
      </c>
      <c r="G190" s="26">
        <f t="shared" si="16"/>
      </c>
      <c r="H190" s="23">
        <f t="shared" si="13"/>
      </c>
      <c r="I190" s="20"/>
      <c r="J190" s="23">
        <f t="shared" si="17"/>
      </c>
      <c r="K190" s="42"/>
      <c r="L190" s="23">
        <f t="shared" si="14"/>
      </c>
      <c r="M190" s="29">
        <f t="shared" si="15"/>
      </c>
      <c r="N190" s="14">
        <f>IF(OR(ISNA(L190),L190=""),"",IF(COUNTIF(L$22:L190,L190)&gt;1,"Dupe",""))</f>
      </c>
      <c r="P190" s="14"/>
    </row>
    <row r="191" spans="1:16" ht="14.25">
      <c r="A191" s="41">
        <v>168</v>
      </c>
      <c r="B191" s="111"/>
      <c r="C191" s="20"/>
      <c r="D191" s="21"/>
      <c r="E191" s="22"/>
      <c r="F191" s="23">
        <f t="shared" si="12"/>
      </c>
      <c r="G191" s="26">
        <f t="shared" si="16"/>
      </c>
      <c r="H191" s="23">
        <f t="shared" si="13"/>
      </c>
      <c r="I191" s="20"/>
      <c r="J191" s="23">
        <f t="shared" si="17"/>
      </c>
      <c r="K191" s="42"/>
      <c r="L191" s="23">
        <f t="shared" si="14"/>
      </c>
      <c r="M191" s="29">
        <f t="shared" si="15"/>
      </c>
      <c r="N191" s="14">
        <f>IF(OR(ISNA(L191),L191=""),"",IF(COUNTIF(L$22:L191,L191)&gt;1,"Dupe",""))</f>
      </c>
      <c r="P191" s="14"/>
    </row>
    <row r="192" spans="1:16" ht="14.25">
      <c r="A192" s="41">
        <v>169</v>
      </c>
      <c r="B192" s="111"/>
      <c r="C192" s="20"/>
      <c r="D192" s="21"/>
      <c r="E192" s="22"/>
      <c r="F192" s="23">
        <f t="shared" si="12"/>
      </c>
      <c r="G192" s="26">
        <f t="shared" si="16"/>
      </c>
      <c r="H192" s="23">
        <f t="shared" si="13"/>
      </c>
      <c r="I192" s="20"/>
      <c r="J192" s="23">
        <f t="shared" si="17"/>
      </c>
      <c r="K192" s="42"/>
      <c r="L192" s="23">
        <f t="shared" si="14"/>
      </c>
      <c r="M192" s="29">
        <f t="shared" si="15"/>
      </c>
      <c r="N192" s="14">
        <f>IF(OR(ISNA(L192),L192=""),"",IF(COUNTIF(L$22:L192,L192)&gt;1,"Dupe",""))</f>
      </c>
      <c r="P192" s="14"/>
    </row>
    <row r="193" spans="1:16" ht="14.25">
      <c r="A193" s="41">
        <v>170</v>
      </c>
      <c r="B193" s="111"/>
      <c r="C193" s="20"/>
      <c r="D193" s="21"/>
      <c r="E193" s="22"/>
      <c r="F193" s="23">
        <f t="shared" si="12"/>
      </c>
      <c r="G193" s="26">
        <f t="shared" si="16"/>
      </c>
      <c r="H193" s="23">
        <f t="shared" si="13"/>
      </c>
      <c r="I193" s="20"/>
      <c r="J193" s="23">
        <f t="shared" si="17"/>
      </c>
      <c r="K193" s="42"/>
      <c r="L193" s="23">
        <f t="shared" si="14"/>
      </c>
      <c r="M193" s="29">
        <f t="shared" si="15"/>
      </c>
      <c r="N193" s="14">
        <f>IF(OR(ISNA(L193),L193=""),"",IF(COUNTIF(L$22:L193,L193)&gt;1,"Dupe",""))</f>
      </c>
      <c r="P193" s="14"/>
    </row>
    <row r="194" spans="1:16" ht="14.25">
      <c r="A194" s="41">
        <v>171</v>
      </c>
      <c r="B194" s="111"/>
      <c r="C194" s="20"/>
      <c r="D194" s="21"/>
      <c r="E194" s="22"/>
      <c r="F194" s="23">
        <f t="shared" si="12"/>
      </c>
      <c r="G194" s="26">
        <f t="shared" si="16"/>
      </c>
      <c r="H194" s="23">
        <f t="shared" si="13"/>
      </c>
      <c r="I194" s="20"/>
      <c r="J194" s="23">
        <f t="shared" si="17"/>
      </c>
      <c r="K194" s="42"/>
      <c r="L194" s="23">
        <f t="shared" si="14"/>
      </c>
      <c r="M194" s="29">
        <f t="shared" si="15"/>
      </c>
      <c r="N194" s="14">
        <f>IF(OR(ISNA(L194),L194=""),"",IF(COUNTIF(L$22:L194,L194)&gt;1,"Dupe",""))</f>
      </c>
      <c r="P194" s="14"/>
    </row>
    <row r="195" spans="1:16" ht="14.25">
      <c r="A195" s="41">
        <v>172</v>
      </c>
      <c r="B195" s="111"/>
      <c r="C195" s="20"/>
      <c r="D195" s="21"/>
      <c r="E195" s="22"/>
      <c r="F195" s="23">
        <f t="shared" si="12"/>
      </c>
      <c r="G195" s="26">
        <f t="shared" si="16"/>
      </c>
      <c r="H195" s="23">
        <f t="shared" si="13"/>
      </c>
      <c r="I195" s="20"/>
      <c r="J195" s="23">
        <f t="shared" si="17"/>
      </c>
      <c r="K195" s="42"/>
      <c r="L195" s="23">
        <f t="shared" si="14"/>
      </c>
      <c r="M195" s="29">
        <f t="shared" si="15"/>
      </c>
      <c r="N195" s="14">
        <f>IF(OR(ISNA(L195),L195=""),"",IF(COUNTIF(L$22:L195,L195)&gt;1,"Dupe",""))</f>
      </c>
      <c r="P195" s="14"/>
    </row>
    <row r="196" spans="1:16" ht="14.25">
      <c r="A196" s="41">
        <v>173</v>
      </c>
      <c r="B196" s="111"/>
      <c r="C196" s="20"/>
      <c r="D196" s="21"/>
      <c r="E196" s="22"/>
      <c r="F196" s="23">
        <f t="shared" si="12"/>
      </c>
      <c r="G196" s="26">
        <f t="shared" si="16"/>
      </c>
      <c r="H196" s="23">
        <f t="shared" si="13"/>
      </c>
      <c r="I196" s="20"/>
      <c r="J196" s="23">
        <f t="shared" si="17"/>
      </c>
      <c r="K196" s="42"/>
      <c r="L196" s="23">
        <f t="shared" si="14"/>
      </c>
      <c r="M196" s="29">
        <f t="shared" si="15"/>
      </c>
      <c r="N196" s="14">
        <f>IF(OR(ISNA(L196),L196=""),"",IF(COUNTIF(L$22:L196,L196)&gt;1,"Dupe",""))</f>
      </c>
      <c r="P196" s="14"/>
    </row>
    <row r="197" spans="1:16" ht="14.25">
      <c r="A197" s="41">
        <v>174</v>
      </c>
      <c r="B197" s="111"/>
      <c r="C197" s="20"/>
      <c r="D197" s="21"/>
      <c r="E197" s="22"/>
      <c r="F197" s="23">
        <f t="shared" si="12"/>
      </c>
      <c r="G197" s="26">
        <f t="shared" si="16"/>
      </c>
      <c r="H197" s="23">
        <f t="shared" si="13"/>
      </c>
      <c r="I197" s="20"/>
      <c r="J197" s="23">
        <f t="shared" si="17"/>
      </c>
      <c r="K197" s="42"/>
      <c r="L197" s="23">
        <f t="shared" si="14"/>
      </c>
      <c r="M197" s="29">
        <f t="shared" si="15"/>
      </c>
      <c r="N197" s="14">
        <f>IF(OR(ISNA(L197),L197=""),"",IF(COUNTIF(L$22:L197,L197)&gt;1,"Dupe",""))</f>
      </c>
      <c r="P197" s="14"/>
    </row>
    <row r="198" spans="1:16" ht="14.25">
      <c r="A198" s="41">
        <v>175</v>
      </c>
      <c r="B198" s="111"/>
      <c r="C198" s="20"/>
      <c r="D198" s="21"/>
      <c r="E198" s="22"/>
      <c r="F198" s="23">
        <f t="shared" si="12"/>
      </c>
      <c r="G198" s="26">
        <f t="shared" si="16"/>
      </c>
      <c r="H198" s="23">
        <f t="shared" si="13"/>
      </c>
      <c r="I198" s="20"/>
      <c r="J198" s="23">
        <f t="shared" si="17"/>
      </c>
      <c r="K198" s="42"/>
      <c r="L198" s="23">
        <f t="shared" si="14"/>
      </c>
      <c r="M198" s="29">
        <f t="shared" si="15"/>
      </c>
      <c r="N198" s="14">
        <f>IF(OR(ISNA(L198),L198=""),"",IF(COUNTIF(L$22:L198,L198)&gt;1,"Dupe",""))</f>
      </c>
      <c r="P198" s="14"/>
    </row>
    <row r="199" spans="1:16" ht="14.25">
      <c r="A199" s="41">
        <v>176</v>
      </c>
      <c r="B199" s="111"/>
      <c r="C199" s="20"/>
      <c r="D199" s="21"/>
      <c r="E199" s="22"/>
      <c r="F199" s="23">
        <f t="shared" si="12"/>
      </c>
      <c r="G199" s="26">
        <f t="shared" si="16"/>
      </c>
      <c r="H199" s="23">
        <f t="shared" si="13"/>
      </c>
      <c r="I199" s="20"/>
      <c r="J199" s="23">
        <f t="shared" si="17"/>
      </c>
      <c r="K199" s="42"/>
      <c r="L199" s="23">
        <f t="shared" si="14"/>
      </c>
      <c r="M199" s="29">
        <f t="shared" si="15"/>
      </c>
      <c r="N199" s="14">
        <f>IF(OR(ISNA(L199),L199=""),"",IF(COUNTIF(L$22:L199,L199)&gt;1,"Dupe",""))</f>
      </c>
      <c r="P199" s="14"/>
    </row>
    <row r="200" spans="1:16" ht="14.25">
      <c r="A200" s="41">
        <v>177</v>
      </c>
      <c r="B200" s="111"/>
      <c r="C200" s="20"/>
      <c r="D200" s="21"/>
      <c r="E200" s="22"/>
      <c r="F200" s="23">
        <f t="shared" si="12"/>
      </c>
      <c r="G200" s="26">
        <f t="shared" si="16"/>
      </c>
      <c r="H200" s="23">
        <f t="shared" si="13"/>
      </c>
      <c r="I200" s="20"/>
      <c r="J200" s="23">
        <f t="shared" si="17"/>
      </c>
      <c r="K200" s="42"/>
      <c r="L200" s="23">
        <f t="shared" si="14"/>
      </c>
      <c r="M200" s="29">
        <f t="shared" si="15"/>
      </c>
      <c r="N200" s="14">
        <f>IF(OR(ISNA(L200),L200=""),"",IF(COUNTIF(L$22:L200,L200)&gt;1,"Dupe",""))</f>
      </c>
      <c r="P200" s="14"/>
    </row>
    <row r="201" spans="1:16" ht="14.25">
      <c r="A201" s="41">
        <v>178</v>
      </c>
      <c r="B201" s="111"/>
      <c r="C201" s="20"/>
      <c r="D201" s="21"/>
      <c r="E201" s="22"/>
      <c r="F201" s="23">
        <f t="shared" si="12"/>
      </c>
      <c r="G201" s="26">
        <f t="shared" si="16"/>
      </c>
      <c r="H201" s="23">
        <f t="shared" si="13"/>
      </c>
      <c r="I201" s="20"/>
      <c r="J201" s="23">
        <f t="shared" si="17"/>
      </c>
      <c r="K201" s="42"/>
      <c r="L201" s="23">
        <f t="shared" si="14"/>
      </c>
      <c r="M201" s="29">
        <f t="shared" si="15"/>
      </c>
      <c r="N201" s="14">
        <f>IF(OR(ISNA(L201),L201=""),"",IF(COUNTIF(L$22:L201,L201)&gt;1,"Dupe",""))</f>
      </c>
      <c r="P201" s="14"/>
    </row>
    <row r="202" spans="1:16" ht="14.25">
      <c r="A202" s="41">
        <v>179</v>
      </c>
      <c r="B202" s="111"/>
      <c r="C202" s="20"/>
      <c r="D202" s="21"/>
      <c r="E202" s="22"/>
      <c r="F202" s="23">
        <f t="shared" si="12"/>
      </c>
      <c r="G202" s="26">
        <f t="shared" si="16"/>
      </c>
      <c r="H202" s="23">
        <f t="shared" si="13"/>
      </c>
      <c r="I202" s="20"/>
      <c r="J202" s="23">
        <f t="shared" si="17"/>
      </c>
      <c r="K202" s="42"/>
      <c r="L202" s="23">
        <f t="shared" si="14"/>
      </c>
      <c r="M202" s="29">
        <f t="shared" si="15"/>
      </c>
      <c r="N202" s="14">
        <f>IF(OR(ISNA(L202),L202=""),"",IF(COUNTIF(L$22:L202,L202)&gt;1,"Dupe",""))</f>
      </c>
      <c r="P202" s="14"/>
    </row>
    <row r="203" spans="1:16" ht="14.25">
      <c r="A203" s="41">
        <v>180</v>
      </c>
      <c r="B203" s="111"/>
      <c r="C203" s="20"/>
      <c r="D203" s="21"/>
      <c r="E203" s="22"/>
      <c r="F203" s="23">
        <f t="shared" si="12"/>
      </c>
      <c r="G203" s="26">
        <f t="shared" si="16"/>
      </c>
      <c r="H203" s="23">
        <f t="shared" si="13"/>
      </c>
      <c r="I203" s="20"/>
      <c r="J203" s="23">
        <f t="shared" si="17"/>
      </c>
      <c r="K203" s="42"/>
      <c r="L203" s="23">
        <f t="shared" si="14"/>
      </c>
      <c r="M203" s="29">
        <f t="shared" si="15"/>
      </c>
      <c r="N203" s="14">
        <f>IF(OR(ISNA(L203),L203=""),"",IF(COUNTIF(L$22:L203,L203)&gt;1,"Dupe",""))</f>
      </c>
      <c r="P203" s="14"/>
    </row>
    <row r="204" spans="1:16" ht="14.25">
      <c r="A204" s="41">
        <v>181</v>
      </c>
      <c r="B204" s="111"/>
      <c r="C204" s="20"/>
      <c r="D204" s="21"/>
      <c r="E204" s="22"/>
      <c r="F204" s="23">
        <f t="shared" si="12"/>
      </c>
      <c r="G204" s="26">
        <f t="shared" si="16"/>
      </c>
      <c r="H204" s="23">
        <f t="shared" si="13"/>
      </c>
      <c r="I204" s="20"/>
      <c r="J204" s="23">
        <f t="shared" si="17"/>
      </c>
      <c r="K204" s="42"/>
      <c r="L204" s="23">
        <f t="shared" si="14"/>
      </c>
      <c r="M204" s="29">
        <f t="shared" si="15"/>
      </c>
      <c r="N204" s="14">
        <f>IF(OR(ISNA(L204),L204=""),"",IF(COUNTIF(L$22:L204,L204)&gt;1,"Dupe",""))</f>
      </c>
      <c r="P204" s="14"/>
    </row>
    <row r="205" spans="1:16" ht="14.25">
      <c r="A205" s="41">
        <v>182</v>
      </c>
      <c r="B205" s="111"/>
      <c r="C205" s="20"/>
      <c r="D205" s="21"/>
      <c r="E205" s="22"/>
      <c r="F205" s="23">
        <f t="shared" si="12"/>
      </c>
      <c r="G205" s="26">
        <f t="shared" si="16"/>
      </c>
      <c r="H205" s="23">
        <f t="shared" si="13"/>
      </c>
      <c r="I205" s="20"/>
      <c r="J205" s="23">
        <f t="shared" si="17"/>
      </c>
      <c r="K205" s="42"/>
      <c r="L205" s="23">
        <f t="shared" si="14"/>
      </c>
      <c r="M205" s="29">
        <f t="shared" si="15"/>
      </c>
      <c r="N205" s="14">
        <f>IF(OR(ISNA(L205),L205=""),"",IF(COUNTIF(L$22:L205,L205)&gt;1,"Dupe",""))</f>
      </c>
      <c r="P205" s="14"/>
    </row>
    <row r="206" spans="1:16" ht="14.25">
      <c r="A206" s="41">
        <v>183</v>
      </c>
      <c r="B206" s="111"/>
      <c r="C206" s="20"/>
      <c r="D206" s="21"/>
      <c r="E206" s="22"/>
      <c r="F206" s="23">
        <f t="shared" si="12"/>
      </c>
      <c r="G206" s="26">
        <f t="shared" si="16"/>
      </c>
      <c r="H206" s="23">
        <f t="shared" si="13"/>
      </c>
      <c r="I206" s="20"/>
      <c r="J206" s="23">
        <f t="shared" si="17"/>
      </c>
      <c r="K206" s="42"/>
      <c r="L206" s="23">
        <f t="shared" si="14"/>
      </c>
      <c r="M206" s="29">
        <f t="shared" si="15"/>
      </c>
      <c r="N206" s="14">
        <f>IF(OR(ISNA(L206),L206=""),"",IF(COUNTIF(L$22:L206,L206)&gt;1,"Dupe",""))</f>
      </c>
      <c r="P206" s="14"/>
    </row>
    <row r="207" spans="1:16" ht="14.25">
      <c r="A207" s="41">
        <v>184</v>
      </c>
      <c r="B207" s="111"/>
      <c r="C207" s="20"/>
      <c r="D207" s="21"/>
      <c r="E207" s="22"/>
      <c r="F207" s="23">
        <f t="shared" si="12"/>
      </c>
      <c r="G207" s="26">
        <f t="shared" si="16"/>
      </c>
      <c r="H207" s="23">
        <f t="shared" si="13"/>
      </c>
      <c r="I207" s="20"/>
      <c r="J207" s="23">
        <f t="shared" si="17"/>
      </c>
      <c r="K207" s="42"/>
      <c r="L207" s="23">
        <f t="shared" si="14"/>
      </c>
      <c r="M207" s="29">
        <f t="shared" si="15"/>
      </c>
      <c r="N207" s="14">
        <f>IF(OR(ISNA(L207),L207=""),"",IF(COUNTIF(L$22:L207,L207)&gt;1,"Dupe",""))</f>
      </c>
      <c r="P207" s="14"/>
    </row>
    <row r="208" spans="1:16" ht="14.25">
      <c r="A208" s="41">
        <v>185</v>
      </c>
      <c r="B208" s="111"/>
      <c r="C208" s="20"/>
      <c r="D208" s="21"/>
      <c r="E208" s="22"/>
      <c r="F208" s="23">
        <f t="shared" si="12"/>
      </c>
      <c r="G208" s="26">
        <f t="shared" si="16"/>
      </c>
      <c r="H208" s="23">
        <f t="shared" si="13"/>
      </c>
      <c r="I208" s="20"/>
      <c r="J208" s="23">
        <f t="shared" si="17"/>
      </c>
      <c r="K208" s="42"/>
      <c r="L208" s="23">
        <f t="shared" si="14"/>
      </c>
      <c r="M208" s="29">
        <f t="shared" si="15"/>
      </c>
      <c r="N208" s="14">
        <f>IF(OR(ISNA(L208),L208=""),"",IF(COUNTIF(L$22:L208,L208)&gt;1,"Dupe",""))</f>
      </c>
      <c r="P208" s="14"/>
    </row>
    <row r="209" spans="1:16" ht="14.25">
      <c r="A209" s="41">
        <v>186</v>
      </c>
      <c r="B209" s="111"/>
      <c r="C209" s="20"/>
      <c r="D209" s="21"/>
      <c r="E209" s="22"/>
      <c r="F209" s="23">
        <f t="shared" si="12"/>
      </c>
      <c r="G209" s="26">
        <f t="shared" si="16"/>
      </c>
      <c r="H209" s="23">
        <f t="shared" si="13"/>
      </c>
      <c r="I209" s="20"/>
      <c r="J209" s="23">
        <f t="shared" si="17"/>
      </c>
      <c r="K209" s="42"/>
      <c r="L209" s="23">
        <f t="shared" si="14"/>
      </c>
      <c r="M209" s="29">
        <f t="shared" si="15"/>
      </c>
      <c r="N209" s="14">
        <f>IF(OR(ISNA(L209),L209=""),"",IF(COUNTIF(L$22:L209,L209)&gt;1,"Dupe",""))</f>
      </c>
      <c r="P209" s="14"/>
    </row>
    <row r="210" spans="1:16" ht="14.25">
      <c r="A210" s="41">
        <v>187</v>
      </c>
      <c r="B210" s="111"/>
      <c r="C210" s="20"/>
      <c r="D210" s="21"/>
      <c r="E210" s="22"/>
      <c r="F210" s="23">
        <f t="shared" si="12"/>
      </c>
      <c r="G210" s="26">
        <f t="shared" si="16"/>
      </c>
      <c r="H210" s="23">
        <f t="shared" si="13"/>
      </c>
      <c r="I210" s="20"/>
      <c r="J210" s="23">
        <f t="shared" si="17"/>
      </c>
      <c r="K210" s="42"/>
      <c r="L210" s="23">
        <f t="shared" si="14"/>
      </c>
      <c r="M210" s="29">
        <f t="shared" si="15"/>
      </c>
      <c r="N210" s="14">
        <f>IF(OR(ISNA(L210),L210=""),"",IF(COUNTIF(L$22:L210,L210)&gt;1,"Dupe",""))</f>
      </c>
      <c r="P210" s="14"/>
    </row>
    <row r="211" spans="1:16" ht="14.25">
      <c r="A211" s="41">
        <v>188</v>
      </c>
      <c r="B211" s="111"/>
      <c r="C211" s="20"/>
      <c r="D211" s="21"/>
      <c r="E211" s="22"/>
      <c r="F211" s="23">
        <f t="shared" si="12"/>
      </c>
      <c r="G211" s="26">
        <f t="shared" si="16"/>
      </c>
      <c r="H211" s="23">
        <f t="shared" si="13"/>
      </c>
      <c r="I211" s="20"/>
      <c r="J211" s="23">
        <f t="shared" si="17"/>
      </c>
      <c r="K211" s="42"/>
      <c r="L211" s="23">
        <f t="shared" si="14"/>
      </c>
      <c r="M211" s="29">
        <f t="shared" si="15"/>
      </c>
      <c r="N211" s="14">
        <f>IF(OR(ISNA(L211),L211=""),"",IF(COUNTIF(L$22:L211,L211)&gt;1,"Dupe",""))</f>
      </c>
      <c r="P211" s="14"/>
    </row>
    <row r="212" spans="1:16" ht="14.25">
      <c r="A212" s="41">
        <v>189</v>
      </c>
      <c r="B212" s="111"/>
      <c r="C212" s="20"/>
      <c r="D212" s="21"/>
      <c r="E212" s="22"/>
      <c r="F212" s="23">
        <f t="shared" si="12"/>
      </c>
      <c r="G212" s="26">
        <f t="shared" si="16"/>
      </c>
      <c r="H212" s="23">
        <f t="shared" si="13"/>
      </c>
      <c r="I212" s="20"/>
      <c r="J212" s="23">
        <f t="shared" si="17"/>
      </c>
      <c r="K212" s="42"/>
      <c r="L212" s="23">
        <f t="shared" si="14"/>
      </c>
      <c r="M212" s="29">
        <f t="shared" si="15"/>
      </c>
      <c r="N212" s="14">
        <f>IF(OR(ISNA(L212),L212=""),"",IF(COUNTIF(L$22:L212,L212)&gt;1,"Dupe",""))</f>
      </c>
      <c r="P212" s="14"/>
    </row>
    <row r="213" spans="1:16" ht="14.25">
      <c r="A213" s="41">
        <v>190</v>
      </c>
      <c r="B213" s="111"/>
      <c r="C213" s="20"/>
      <c r="D213" s="21"/>
      <c r="E213" s="22"/>
      <c r="F213" s="23">
        <f t="shared" si="12"/>
      </c>
      <c r="G213" s="26">
        <f t="shared" si="16"/>
      </c>
      <c r="H213" s="23">
        <f t="shared" si="13"/>
      </c>
      <c r="I213" s="20"/>
      <c r="J213" s="23">
        <f t="shared" si="17"/>
      </c>
      <c r="K213" s="42"/>
      <c r="L213" s="23">
        <f t="shared" si="14"/>
      </c>
      <c r="M213" s="29">
        <f t="shared" si="15"/>
      </c>
      <c r="N213" s="14">
        <f>IF(OR(ISNA(L213),L213=""),"",IF(COUNTIF(L$22:L213,L213)&gt;1,"Dupe",""))</f>
      </c>
      <c r="P213" s="14"/>
    </row>
    <row r="214" spans="1:16" ht="14.25">
      <c r="A214" s="41">
        <v>191</v>
      </c>
      <c r="B214" s="111"/>
      <c r="C214" s="20"/>
      <c r="D214" s="21"/>
      <c r="E214" s="22"/>
      <c r="F214" s="23">
        <f t="shared" si="12"/>
      </c>
      <c r="G214" s="26">
        <f t="shared" si="16"/>
      </c>
      <c r="H214" s="23">
        <f t="shared" si="13"/>
      </c>
      <c r="I214" s="20"/>
      <c r="J214" s="23">
        <f t="shared" si="17"/>
      </c>
      <c r="K214" s="42"/>
      <c r="L214" s="23">
        <f t="shared" si="14"/>
      </c>
      <c r="M214" s="29">
        <f t="shared" si="15"/>
      </c>
      <c r="N214" s="14">
        <f>IF(OR(ISNA(L214),L214=""),"",IF(COUNTIF(L$22:L214,L214)&gt;1,"Dupe",""))</f>
      </c>
      <c r="P214" s="14"/>
    </row>
    <row r="215" spans="1:16" ht="14.25">
      <c r="A215" s="41">
        <v>192</v>
      </c>
      <c r="B215" s="111"/>
      <c r="C215" s="20"/>
      <c r="D215" s="21"/>
      <c r="E215" s="22"/>
      <c r="F215" s="23">
        <f aca="true" t="shared" si="18" ref="F215:F223">IF(ISBLANK($B215),"",B$4)</f>
      </c>
      <c r="G215" s="26">
        <f t="shared" si="16"/>
      </c>
      <c r="H215" s="23">
        <f aca="true" t="shared" si="19" ref="H215:H223">IF(ISBLANK($B215),"",B$15)</f>
      </c>
      <c r="I215" s="20"/>
      <c r="J215" s="23">
        <f t="shared" si="17"/>
      </c>
      <c r="K215" s="42"/>
      <c r="L215" s="23">
        <f aca="true" t="shared" si="20" ref="L215:L223">I215&amp;M215&amp;UPPER(C215)</f>
      </c>
      <c r="M215" s="29">
        <f aca="true" t="shared" si="21" ref="M215:M223">IF(AND(B215&gt;=7,B215&lt;=7.199),"40m",IF(AND(B215&gt;=50,B215&lt;=54),"6m",IF(AND(B215&gt;=420,B215&lt;=449.8),"70cm",IF(AND(B215&gt;=144,B215&lt;=145.78),"2m",""))))</f>
      </c>
      <c r="N215" s="14">
        <f>IF(OR(ISNA(L215),L215=""),"",IF(COUNTIF(L$22:L215,L215)&gt;1,"Dupe",""))</f>
      </c>
      <c r="P215" s="14"/>
    </row>
    <row r="216" spans="1:16" ht="14.25">
      <c r="A216" s="41">
        <v>193</v>
      </c>
      <c r="B216" s="111"/>
      <c r="C216" s="20"/>
      <c r="D216" s="21"/>
      <c r="E216" s="22"/>
      <c r="F216" s="23">
        <f t="shared" si="18"/>
      </c>
      <c r="G216" s="26">
        <f t="shared" si="16"/>
      </c>
      <c r="H216" s="23">
        <f t="shared" si="19"/>
      </c>
      <c r="I216" s="20"/>
      <c r="J216" s="23">
        <f t="shared" si="17"/>
      </c>
      <c r="K216" s="42"/>
      <c r="L216" s="23">
        <f t="shared" si="20"/>
      </c>
      <c r="M216" s="29">
        <f t="shared" si="21"/>
      </c>
      <c r="N216" s="14">
        <f>IF(OR(ISNA(L216),L216=""),"",IF(COUNTIF(L$22:L216,L216)&gt;1,"Dupe",""))</f>
      </c>
      <c r="P216" s="14"/>
    </row>
    <row r="217" spans="1:16" ht="14.25">
      <c r="A217" s="41">
        <v>194</v>
      </c>
      <c r="B217" s="111"/>
      <c r="C217" s="20"/>
      <c r="D217" s="21"/>
      <c r="E217" s="22"/>
      <c r="F217" s="23">
        <f t="shared" si="18"/>
      </c>
      <c r="G217" s="26">
        <f t="shared" si="16"/>
      </c>
      <c r="H217" s="23">
        <f t="shared" si="19"/>
      </c>
      <c r="I217" s="20"/>
      <c r="J217" s="23">
        <f t="shared" si="17"/>
      </c>
      <c r="K217" s="42"/>
      <c r="L217" s="23">
        <f t="shared" si="20"/>
      </c>
      <c r="M217" s="29">
        <f t="shared" si="21"/>
      </c>
      <c r="N217" s="14">
        <f>IF(OR(ISNA(L217),L217=""),"",IF(COUNTIF(L$22:L217,L217)&gt;1,"Dupe",""))</f>
      </c>
      <c r="P217" s="14"/>
    </row>
    <row r="218" spans="1:16" ht="14.25">
      <c r="A218" s="41">
        <v>195</v>
      </c>
      <c r="B218" s="111"/>
      <c r="C218" s="20"/>
      <c r="D218" s="21"/>
      <c r="E218" s="22"/>
      <c r="F218" s="23">
        <f t="shared" si="18"/>
      </c>
      <c r="G218" s="26">
        <f aca="true" t="shared" si="22" ref="G218:G223">IF(ISBLANK($B218),"",IF(ISBLANK(C218),"",IF(C218="CW","599","59")))</f>
      </c>
      <c r="H218" s="23">
        <f t="shared" si="19"/>
      </c>
      <c r="I218" s="20"/>
      <c r="J218" s="23">
        <f aca="true" t="shared" si="23" ref="J218:J223">IF(ISBLANK(B218),"",IF(ISBLANK(C218),"",IF(C218="CW","599","59")))</f>
      </c>
      <c r="K218" s="42"/>
      <c r="L218" s="23">
        <f t="shared" si="20"/>
      </c>
      <c r="M218" s="29">
        <f t="shared" si="21"/>
      </c>
      <c r="N218" s="14">
        <f>IF(OR(ISNA(L218),L218=""),"",IF(COUNTIF(L$22:L218,L218)&gt;1,"Dupe",""))</f>
      </c>
      <c r="P218" s="14"/>
    </row>
    <row r="219" spans="1:16" ht="14.25">
      <c r="A219" s="41">
        <v>196</v>
      </c>
      <c r="B219" s="111"/>
      <c r="C219" s="20"/>
      <c r="D219" s="21"/>
      <c r="E219" s="22"/>
      <c r="F219" s="23">
        <f t="shared" si="18"/>
      </c>
      <c r="G219" s="26">
        <f t="shared" si="22"/>
      </c>
      <c r="H219" s="23">
        <f t="shared" si="19"/>
      </c>
      <c r="I219" s="20"/>
      <c r="J219" s="23">
        <f t="shared" si="23"/>
      </c>
      <c r="K219" s="42"/>
      <c r="L219" s="23">
        <f t="shared" si="20"/>
      </c>
      <c r="M219" s="29">
        <f t="shared" si="21"/>
      </c>
      <c r="N219" s="14">
        <f>IF(OR(ISNA(L219),L219=""),"",IF(COUNTIF(L$22:L219,L219)&gt;1,"Dupe",""))</f>
      </c>
      <c r="P219" s="14"/>
    </row>
    <row r="220" spans="1:16" ht="14.25">
      <c r="A220" s="41">
        <v>197</v>
      </c>
      <c r="B220" s="111"/>
      <c r="C220" s="20"/>
      <c r="D220" s="21"/>
      <c r="E220" s="22"/>
      <c r="F220" s="23">
        <f t="shared" si="18"/>
      </c>
      <c r="G220" s="26">
        <f t="shared" si="22"/>
      </c>
      <c r="H220" s="23">
        <f t="shared" si="19"/>
      </c>
      <c r="I220" s="20"/>
      <c r="J220" s="23">
        <f t="shared" si="23"/>
      </c>
      <c r="K220" s="42"/>
      <c r="L220" s="23">
        <f t="shared" si="20"/>
      </c>
      <c r="M220" s="29">
        <f t="shared" si="21"/>
      </c>
      <c r="N220" s="14">
        <f>IF(OR(ISNA(L220),L220=""),"",IF(COUNTIF(L$22:L220,L220)&gt;1,"Dupe",""))</f>
      </c>
      <c r="P220" s="14"/>
    </row>
    <row r="221" spans="1:16" ht="14.25">
      <c r="A221" s="41">
        <v>198</v>
      </c>
      <c r="B221" s="111"/>
      <c r="C221" s="20"/>
      <c r="D221" s="21"/>
      <c r="E221" s="22"/>
      <c r="F221" s="23">
        <f t="shared" si="18"/>
      </c>
      <c r="G221" s="26">
        <f t="shared" si="22"/>
      </c>
      <c r="H221" s="23">
        <f t="shared" si="19"/>
      </c>
      <c r="I221" s="20"/>
      <c r="J221" s="23">
        <f t="shared" si="23"/>
      </c>
      <c r="K221" s="42"/>
      <c r="L221" s="23">
        <f t="shared" si="20"/>
      </c>
      <c r="M221" s="29">
        <f t="shared" si="21"/>
      </c>
      <c r="N221" s="14">
        <f>IF(OR(ISNA(L221),L221=""),"",IF(COUNTIF(L$22:L221,L221)&gt;1,"Dupe",""))</f>
      </c>
      <c r="P221" s="14"/>
    </row>
    <row r="222" spans="1:16" ht="14.25">
      <c r="A222" s="41">
        <v>199</v>
      </c>
      <c r="B222" s="111"/>
      <c r="C222" s="20"/>
      <c r="D222" s="21"/>
      <c r="E222" s="22"/>
      <c r="F222" s="23">
        <f t="shared" si="18"/>
      </c>
      <c r="G222" s="26">
        <f t="shared" si="22"/>
      </c>
      <c r="H222" s="23">
        <f t="shared" si="19"/>
      </c>
      <c r="I222" s="20"/>
      <c r="J222" s="23">
        <f t="shared" si="23"/>
      </c>
      <c r="K222" s="42"/>
      <c r="L222" s="23">
        <f t="shared" si="20"/>
      </c>
      <c r="M222" s="29">
        <f t="shared" si="21"/>
      </c>
      <c r="N222" s="14">
        <f>IF(OR(ISNA(L222),L222=""),"",IF(COUNTIF(L$22:L222,L222)&gt;1,"Dupe",""))</f>
      </c>
      <c r="P222" s="14"/>
    </row>
    <row r="223" spans="1:16" ht="14.25">
      <c r="A223" s="43">
        <v>200</v>
      </c>
      <c r="B223" s="111"/>
      <c r="C223" s="44"/>
      <c r="D223" s="45"/>
      <c r="E223" s="46"/>
      <c r="F223" s="47">
        <f t="shared" si="18"/>
      </c>
      <c r="G223" s="48">
        <f t="shared" si="22"/>
      </c>
      <c r="H223" s="47">
        <f t="shared" si="19"/>
      </c>
      <c r="I223" s="44"/>
      <c r="J223" s="47">
        <f t="shared" si="23"/>
      </c>
      <c r="K223" s="49"/>
      <c r="L223" s="23">
        <f t="shared" si="20"/>
      </c>
      <c r="M223" s="29">
        <f t="shared" si="21"/>
      </c>
      <c r="N223" s="14">
        <f>IF(OR(ISNA(L223),L223=""),"",IF(COUNTIF(L$22:L223,L223)&gt;1,"Dupe",""))</f>
      </c>
      <c r="P223" s="14"/>
    </row>
  </sheetData>
  <sheetProtection password="A832" sheet="1" selectLockedCells="1"/>
  <dataValidations count="24">
    <dataValidation type="textLength" allowBlank="1" showInputMessage="1" showErrorMessage="1" promptTitle="RS(T)2" prompt="Signal Report Received&#10;eg. 57,59,599" sqref="J26:J223">
      <formula1>2</formula1>
      <formula2>3</formula2>
    </dataValidation>
    <dataValidation type="textLength" allowBlank="1" showInputMessage="1" showErrorMessage="1" promptTitle="NAME" prompt="Complete name&#10;max 75 characters" sqref="B10">
      <formula1>0</formula1>
      <formula2>75</formula2>
    </dataValidation>
    <dataValidation type="textLength" allowBlank="1" showInputMessage="1" showErrorMessage="1" promptTitle="NAME" prompt="if Multi-Op category, enter multiple callsigns &#10;max 75 characters" sqref="B9">
      <formula1>0</formula1>
      <formula2>75</formula2>
    </dataValidation>
    <dataValidation type="textLength" showInputMessage="1" showErrorMessage="1" promptTitle="CALLSIGN" prompt="4-13 characters" sqref="B4">
      <formula1>4</formula1>
      <formula2>13</formula2>
    </dataValidation>
    <dataValidation type="textLength" allowBlank="1" showInputMessage="1" showErrorMessage="1" promptTitle="ADDRESS-COUNTRY" prompt="max 45 characters" sqref="B16">
      <formula1>0</formula1>
      <formula2>45</formula2>
    </dataValidation>
    <dataValidation type="textLength" allowBlank="1" showInputMessage="1" showErrorMessage="1" promptTitle="ADDRESS-PROVINCE" prompt="Province&#10;max 45 characters" sqref="B14">
      <formula1>0</formula1>
      <formula2>45</formula2>
    </dataValidation>
    <dataValidation type="textLength" allowBlank="1" showInputMessage="1" showErrorMessage="1" promptTitle="ADDRESS-CITY/TOWN" prompt="City or Town&#10;max 45 characters" sqref="B13">
      <formula1>0</formula1>
      <formula2>45</formula2>
    </dataValidation>
    <dataValidation type="textLength" allowBlank="1" showInputMessage="1" showErrorMessage="1" promptTitle="ADDRESS-BARANGAY" prompt="Barangay Address&#10;max 45 characters" sqref="B12">
      <formula1>0</formula1>
      <formula2>45</formula2>
    </dataValidation>
    <dataValidation type="textLength" allowBlank="1" showInputMessage="1" showErrorMessage="1" promptTitle="CLUB" prompt="OPTIONAL&#10;Club Name or station&#10;max 75 characters" sqref="B18">
      <formula1>0</formula1>
      <formula2>75</formula2>
    </dataValidation>
    <dataValidation type="whole" allowBlank="1" showInputMessage="1" showErrorMessage="1" promptTitle="CATEGORY-SCORE" prompt="OPTIONAL&#10;value range= 0-999999" sqref="B17">
      <formula1>0</formula1>
      <formula2>999999</formula2>
    </dataValidation>
    <dataValidation type="list" showInputMessage="1" showErrorMessage="1" promptTitle="CATEGORY-OPERATOR" prompt="SINGLE-OP, MULTI-OP or CHECKLOG" sqref="B5">
      <formula1>"SINGLE-OP, MULTI-OP, CHECKLOG"</formula1>
    </dataValidation>
    <dataValidation type="textLength" allowBlank="1" showInputMessage="1" showErrorMessage="1" promptTitle="OPERATORS" prompt="email address" sqref="B19">
      <formula1>0</formula1>
      <formula2>75</formula2>
    </dataValidation>
    <dataValidation type="textLength" operator="equal" showInputMessage="1" showErrorMessage="1" prompt="Philippine zip code&#10;4-digits&#10;" sqref="B15">
      <formula1>4</formula1>
    </dataValidation>
    <dataValidation type="list" allowBlank="1" showInputMessage="1" showErrorMessage="1" promptTitle="CATEGORY-BAND" prompt="ALL, 40m, 6m, 2m or 70cm" sqref="B7">
      <formula1>"All, 70cm, 2m, 6m, 40m"</formula1>
    </dataValidation>
    <dataValidation type="textLength" allowBlank="1" showInputMessage="1" showErrorMessage="1" promptTitle="ADDRESS-STREET" prompt="Street Address&#10;max 45 characters" sqref="B11">
      <formula1>0</formula1>
      <formula2>45</formula2>
    </dataValidation>
    <dataValidation type="textLength" allowBlank="1" showInputMessage="1" showErrorMessage="1" promptTitle="Logging App name and version " prompt="optional&#10;maximum 45 characters" sqref="B3">
      <formula1>0</formula1>
      <formula2>45</formula2>
    </dataValidation>
    <dataValidation type="list" allowBlank="1" showInputMessage="1" showErrorMessage="1" promptTitle="Category-Power" prompt="LOW (50W or less) or HIGH (more than 50W)" sqref="B8">
      <formula1>"LOW, HIGH, low, high"</formula1>
    </dataValidation>
    <dataValidation type="textLength" allowBlank="1" showInputMessage="1" showErrorMessage="1" sqref="E23:E223">
      <formula1>4</formula1>
      <formula2>4</formula2>
    </dataValidation>
    <dataValidation type="textLength" allowBlank="1" showInputMessage="1" showErrorMessage="1" sqref="I23:I223">
      <formula1>4</formula1>
      <formula2>13</formula2>
    </dataValidation>
    <dataValidation type="date" allowBlank="1" showInputMessage="1" showErrorMessage="1" sqref="D24:D223">
      <formula1>44793</formula1>
      <formula2>44794</formula2>
    </dataValidation>
    <dataValidation type="textLength" operator="equal" allowBlank="1" showInputMessage="1" showErrorMessage="1" sqref="K23:K223 L24:L223">
      <formula1>4</formula1>
    </dataValidation>
    <dataValidation type="date" allowBlank="1" showInputMessage="1" showErrorMessage="1" sqref="D23">
      <formula1>44793</formula1>
      <formula2>44794</formula2>
    </dataValidation>
    <dataValidation type="list" allowBlank="1" showInputMessage="1" showErrorMessage="1" sqref="C23:C223">
      <formula1>"CW, SSB, FM, cw, ssb, fm"</formula1>
    </dataValidation>
    <dataValidation type="decimal" allowBlank="1" showInputMessage="1" showErrorMessage="1" sqref="B23:B223">
      <formula1>7</formula1>
      <formula2>449.8</formula2>
    </dataValidation>
  </dataValidations>
  <hyperlinks>
    <hyperlink ref="B19" r:id="rId1" display="dw1www@gmail.com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03.421875" style="1" bestFit="1" customWidth="1"/>
  </cols>
  <sheetData>
    <row r="1" ht="14.25">
      <c r="A1" s="4" t="s">
        <v>23</v>
      </c>
    </row>
    <row r="2" spans="1:5" ht="14.25">
      <c r="A2" s="4" t="str">
        <f>"CONTEST: "&amp;'QSO DATA'!B2</f>
        <v>CONTEST: DU3MY-MEMORIAL-CONTEST</v>
      </c>
      <c r="B2" s="6"/>
      <c r="C2" s="6"/>
      <c r="D2" s="6"/>
      <c r="E2" s="6"/>
    </row>
    <row r="3" spans="1:5" ht="14.25">
      <c r="A3" s="5" t="str">
        <f>'QSO DATA'!F4&amp;" "&amp;'QSO DATA'!B4</f>
        <v>CALLSIGN: DW1WWW/3</v>
      </c>
      <c r="B3" s="6"/>
      <c r="C3" s="6"/>
      <c r="D3" s="6"/>
      <c r="E3" s="6"/>
    </row>
    <row r="4" ht="14.25">
      <c r="A4" s="4" t="s">
        <v>22</v>
      </c>
    </row>
    <row r="5" ht="14.25">
      <c r="A5" s="5" t="str">
        <f>'QSO DATA'!F5&amp;" "&amp;'QSO DATA'!B5</f>
        <v>CATEGORY-OPERATOR: SINGLE-OP</v>
      </c>
    </row>
    <row r="6" ht="14.25">
      <c r="A6" s="3" t="str">
        <f>"OPERATORS: "&amp;'QSO DATA'!B9</f>
        <v>OPERATORS: </v>
      </c>
    </row>
    <row r="7" ht="14.25">
      <c r="A7" s="5" t="str">
        <f>'QSO DATA'!F7&amp;" "&amp;'QSO DATA'!B7</f>
        <v>CATEGORY-BAND: 2m</v>
      </c>
    </row>
    <row r="8" ht="14.25">
      <c r="A8" s="5" t="str">
        <f>"CATEGORY-POWER: "&amp;'QSO DATA'!B8</f>
        <v>CATEGORY-POWER: HIGH</v>
      </c>
    </row>
    <row r="9" ht="14.25">
      <c r="A9" s="5" t="str">
        <f>'QSO DATA'!F11&amp;" "&amp;'QSO DATA'!B11</f>
        <v>ADDRESS-STREET: MABINI ST.</v>
      </c>
    </row>
    <row r="10" ht="14.25">
      <c r="A10" s="5" t="str">
        <f>'QSO DATA'!F12&amp;" "&amp;'QSO DATA'!B12</f>
        <v>ADDRESS-BARANGAY: SAMPALOC</v>
      </c>
    </row>
    <row r="11" ht="14.25">
      <c r="A11" s="5" t="str">
        <f>'QSO DATA'!F13&amp;" "&amp;'QSO DATA'!B13</f>
        <v>ADDRESS-CITY/TOWN: MANILA</v>
      </c>
    </row>
    <row r="12" ht="14.25">
      <c r="A12" s="5" t="str">
        <f>'QSO DATA'!F14&amp;" "&amp;'QSO DATA'!B14</f>
        <v>ADDRESS-STATE-PROVINCE: MM</v>
      </c>
    </row>
    <row r="13" ht="14.25">
      <c r="A13" s="5" t="str">
        <f>'QSO DATA'!F15&amp;" "&amp;'QSO DATA'!B15</f>
        <v>ADDRESS-POSTALCODE: 1008</v>
      </c>
    </row>
    <row r="14" ht="14.25">
      <c r="A14" s="4" t="str">
        <f>'QSO DATA'!F16&amp;" "&amp;'QSO DATA'!B16</f>
        <v>ADDRESS-COUNTRY: PHILIPPINES</v>
      </c>
    </row>
    <row r="15" ht="14.25">
      <c r="A15" s="5" t="str">
        <f>'QSO DATA'!F19&amp;" "&amp;'QSO DATA'!B19</f>
        <v>EMAIL: dw1www@gmail.com</v>
      </c>
    </row>
    <row r="16" ht="14.25">
      <c r="A16" s="3" t="str">
        <f>'QSO DATA'!F3&amp;" "&amp;'QSO DATA'!B3</f>
        <v>CREATED-BY: Microsoft Excel 97-2003 ver 10-0</v>
      </c>
    </row>
    <row r="17" ht="14.25">
      <c r="A17" s="3" t="str">
        <f>'QSO DATA'!F10&amp;" "&amp;'QSO DATA'!B10</f>
        <v>NAME: JUAN A. DELA CRUZ</v>
      </c>
    </row>
    <row r="18" ht="14.25">
      <c r="A18" s="3" t="str">
        <f>'QSO DATA'!F18&amp;" "&amp;'QSO DATA'!B18</f>
        <v>CLUB: DX1M</v>
      </c>
    </row>
    <row r="19" ht="14.25">
      <c r="A19" s="3" t="str">
        <f>'QSO DATA'!F17&amp;" "&amp;'QSO DATA'!B17</f>
        <v>CLAIMED-SCORE: </v>
      </c>
    </row>
    <row r="20" ht="14.25">
      <c r="A20" s="3" t="str">
        <f>IF(OR(LEFT(A19,3)="END",A19=""),"",IF(ISBLANK('QSO DATA'!B24),"END-OF-LOG:","QSO:"&amp;'QSO DATA'!B24&amp;REPT(" ",6-LEN('QSO DATA'!B24))&amp;" "&amp;IF(ISBLANK('QSO DATA'!C24),"xx","")&amp;'QSO DATA'!C24&amp;" "&amp;IF(ISBLANK('QSO DATA'!D24),REPT("X",10),YEAR('QSO DATA'!D24)&amp;"-"&amp;IF(MONTH('QSO DATA'!D24)&lt;10,"0","")&amp;MONTH('QSO DATA'!D24)&amp;"-"&amp;IF(DAY('QSO DATA'!D24)&lt;10,"0","")&amp;DAY('QSO DATA'!D24))&amp;" "&amp;IF(ISBLANK('QSO DATA'!E24),"XXXX",LEFT('QSO DATA'!E24,4))&amp;" "&amp;'QSO DATA'!F24&amp;REPT(" ",14-LEN('QSO DATA'!F24))&amp;IF(ISBLANK('QSO DATA'!G24),REPT("X",3),'QSO DATA'!G24&amp;REPT(" ",3-LEN('QSO DATA'!G24)))&amp;" "&amp;IF(ISBLANK('QSO DATA'!H24),REPT("X",4),'QSO DATA'!H24)&amp;"   "&amp;'QSO DATA'!I24&amp;REPT(" ",14-LEN('QSO DATA'!I24))&amp;IF(ISBLANK('QSO DATA'!J24),REPT("X",3),'QSO DATA'!J24&amp;REPT(" ",3-LEN('QSO DATA'!J24)))&amp;" "&amp;IF(ISBLANK('QSO DATA'!K24),REPT("X",4),'QSO DATA'!K24)))</f>
        <v>END-OF-LOG:</v>
      </c>
    </row>
    <row r="21" ht="14.25">
      <c r="A21" s="3">
        <f>IF(OR(LEFT(A20,3)="END",A20=""),"",IF(ISBLANK('QSO DATA'!B25),"END-OF-LOG:","QSO:"&amp;'QSO DATA'!B25&amp;REPT(" ",6-LEN('QSO DATA'!B25))&amp;" "&amp;IF(ISBLANK('QSO DATA'!C25),"xx","")&amp;'QSO DATA'!C25&amp;" "&amp;IF(ISBLANK('QSO DATA'!D25),REPT("X",10),YEAR('QSO DATA'!D25)&amp;"-"&amp;IF(MONTH('QSO DATA'!D25)&lt;10,"0","")&amp;MONTH('QSO DATA'!D25)&amp;"-"&amp;IF(DAY('QSO DATA'!D25)&lt;10,"0","")&amp;DAY('QSO DATA'!D25))&amp;" "&amp;IF(ISBLANK('QSO DATA'!E25),"XXXX",LEFT('QSO DATA'!E25,4))&amp;" "&amp;'QSO DATA'!F25&amp;REPT(" ",14-LEN('QSO DATA'!F25))&amp;IF(ISBLANK('QSO DATA'!G25),REPT("X",3),'QSO DATA'!G25&amp;REPT(" ",3-LEN('QSO DATA'!G25)))&amp;" "&amp;IF(ISBLANK('QSO DATA'!H25),REPT("X",4),'QSO DATA'!H25)&amp;"   "&amp;'QSO DATA'!I25&amp;REPT(" ",14-LEN('QSO DATA'!I25))&amp;IF(ISBLANK('QSO DATA'!J25),REPT("X",3),'QSO DATA'!J25&amp;REPT(" ",3-LEN('QSO DATA'!J25)))&amp;" "&amp;IF(ISBLANK('QSO DATA'!K25),REPT("X",4),'QSO DATA'!K25)))</f>
      </c>
    </row>
    <row r="22" ht="14.25">
      <c r="A22" s="3">
        <f>IF(OR(LEFT(A21,3)="END",A21=""),"",IF(ISBLANK('QSO DATA'!B26),"END-OF-LOG:","QSO:"&amp;'QSO DATA'!B26&amp;REPT(" ",6-LEN('QSO DATA'!B26))&amp;" "&amp;IF(ISBLANK('QSO DATA'!C26),"xx","")&amp;'QSO DATA'!C26&amp;" "&amp;IF(ISBLANK('QSO DATA'!D26),REPT("X",10),YEAR('QSO DATA'!D26)&amp;"-"&amp;IF(MONTH('QSO DATA'!D26)&lt;10,"0","")&amp;MONTH('QSO DATA'!D26)&amp;"-"&amp;IF(DAY('QSO DATA'!D26)&lt;10,"0","")&amp;DAY('QSO DATA'!D26))&amp;" "&amp;IF(ISBLANK('QSO DATA'!E26),"XXXX",LEFT('QSO DATA'!E26,4))&amp;" "&amp;'QSO DATA'!F26&amp;REPT(" ",14-LEN('QSO DATA'!F26))&amp;IF(ISBLANK('QSO DATA'!G26),REPT("X",3),'QSO DATA'!G26&amp;REPT(" ",3-LEN('QSO DATA'!G26)))&amp;" "&amp;IF(ISBLANK('QSO DATA'!H26),REPT("X",4),'QSO DATA'!H26)&amp;"   "&amp;'QSO DATA'!I26&amp;REPT(" ",14-LEN('QSO DATA'!I26))&amp;IF(ISBLANK('QSO DATA'!J26),REPT("X",3),'QSO DATA'!J26&amp;REPT(" ",3-LEN('QSO DATA'!J26)))&amp;" "&amp;IF(ISBLANK('QSO DATA'!K26),REPT("X",4),'QSO DATA'!K26)))</f>
      </c>
    </row>
    <row r="23" ht="14.25">
      <c r="A23" s="3">
        <f>IF(OR(LEFT(A22,3)="END",A22=""),"",IF(ISBLANK('QSO DATA'!B27),"END-OF-LOG:","QSO:"&amp;'QSO DATA'!B27&amp;REPT(" ",6-LEN('QSO DATA'!B27))&amp;" "&amp;IF(ISBLANK('QSO DATA'!C27),"xx","")&amp;'QSO DATA'!C27&amp;" "&amp;IF(ISBLANK('QSO DATA'!D27),REPT("X",10),YEAR('QSO DATA'!D27)&amp;"-"&amp;IF(MONTH('QSO DATA'!D27)&lt;10,"0","")&amp;MONTH('QSO DATA'!D27)&amp;"-"&amp;IF(DAY('QSO DATA'!D27)&lt;10,"0","")&amp;DAY('QSO DATA'!D27))&amp;" "&amp;IF(ISBLANK('QSO DATA'!E27),"XXXX",LEFT('QSO DATA'!E27,4))&amp;" "&amp;'QSO DATA'!F27&amp;REPT(" ",14-LEN('QSO DATA'!F27))&amp;IF(ISBLANK('QSO DATA'!G27),REPT("X",3),'QSO DATA'!G27&amp;REPT(" ",3-LEN('QSO DATA'!G27)))&amp;" "&amp;IF(ISBLANK('QSO DATA'!H27),REPT("X",4),'QSO DATA'!H27)&amp;"   "&amp;'QSO DATA'!I27&amp;REPT(" ",14-LEN('QSO DATA'!I27))&amp;IF(ISBLANK('QSO DATA'!J27),REPT("X",3),'QSO DATA'!J27&amp;REPT(" ",3-LEN('QSO DATA'!J27)))&amp;" "&amp;IF(ISBLANK('QSO DATA'!K27),REPT("X",4),'QSO DATA'!K27)))</f>
      </c>
    </row>
    <row r="24" ht="14.25">
      <c r="A24" s="3">
        <f>IF(OR(LEFT(A23,3)="END",A23=""),"",IF(ISBLANK('QSO DATA'!B28),"END-OF-LOG:","QSO:"&amp;'QSO DATA'!B28&amp;REPT(" ",6-LEN('QSO DATA'!B28))&amp;" "&amp;IF(ISBLANK('QSO DATA'!C28),"xx","")&amp;'QSO DATA'!C28&amp;" "&amp;IF(ISBLANK('QSO DATA'!D28),REPT("X",10),YEAR('QSO DATA'!D28)&amp;"-"&amp;IF(MONTH('QSO DATA'!D28)&lt;10,"0","")&amp;MONTH('QSO DATA'!D28)&amp;"-"&amp;IF(DAY('QSO DATA'!D28)&lt;10,"0","")&amp;DAY('QSO DATA'!D28))&amp;" "&amp;IF(ISBLANK('QSO DATA'!E28),"XXXX",LEFT('QSO DATA'!E28,4))&amp;" "&amp;'QSO DATA'!F28&amp;REPT(" ",14-LEN('QSO DATA'!F28))&amp;IF(ISBLANK('QSO DATA'!G28),REPT("X",3),'QSO DATA'!G28&amp;REPT(" ",3-LEN('QSO DATA'!G28)))&amp;" "&amp;IF(ISBLANK('QSO DATA'!H28),REPT("X",4),'QSO DATA'!H28)&amp;"   "&amp;'QSO DATA'!I28&amp;REPT(" ",14-LEN('QSO DATA'!I28))&amp;IF(ISBLANK('QSO DATA'!J28),REPT("X",3),'QSO DATA'!J28&amp;REPT(" ",3-LEN('QSO DATA'!J28)))&amp;" "&amp;IF(ISBLANK('QSO DATA'!K28),REPT("X",4),'QSO DATA'!K28)))</f>
      </c>
    </row>
    <row r="25" ht="14.25">
      <c r="A25" s="3">
        <f>IF(OR(LEFT(A24,3)="END",A24=""),"",IF(ISBLANK('QSO DATA'!B29),"END-OF-LOG:","QSO:"&amp;'QSO DATA'!B29&amp;REPT(" ",6-LEN('QSO DATA'!B29))&amp;" "&amp;IF(ISBLANK('QSO DATA'!C29),"xx","")&amp;'QSO DATA'!C29&amp;" "&amp;IF(ISBLANK('QSO DATA'!D29),REPT("X",10),YEAR('QSO DATA'!D29)&amp;"-"&amp;IF(MONTH('QSO DATA'!D29)&lt;10,"0","")&amp;MONTH('QSO DATA'!D29)&amp;"-"&amp;IF(DAY('QSO DATA'!D29)&lt;10,"0","")&amp;DAY('QSO DATA'!D29))&amp;" "&amp;IF(ISBLANK('QSO DATA'!E29),"XXXX",LEFT('QSO DATA'!E29,4))&amp;" "&amp;'QSO DATA'!F29&amp;REPT(" ",14-LEN('QSO DATA'!F29))&amp;IF(ISBLANK('QSO DATA'!G29),REPT("X",3),'QSO DATA'!G29&amp;REPT(" ",3-LEN('QSO DATA'!G29)))&amp;" "&amp;IF(ISBLANK('QSO DATA'!H29),REPT("X",4),'QSO DATA'!H29)&amp;"   "&amp;'QSO DATA'!I29&amp;REPT(" ",14-LEN('QSO DATA'!I29))&amp;IF(ISBLANK('QSO DATA'!J29),REPT("X",3),'QSO DATA'!J29&amp;REPT(" ",3-LEN('QSO DATA'!J29)))&amp;" "&amp;IF(ISBLANK('QSO DATA'!K29),REPT("X",4),'QSO DATA'!K29)))</f>
      </c>
    </row>
    <row r="26" ht="14.25">
      <c r="A26" s="3">
        <f>IF(OR(LEFT(A25,3)="END",A25=""),"",IF(ISBLANK('QSO DATA'!B30),"END-OF-LOG:","QSO:"&amp;'QSO DATA'!B30&amp;REPT(" ",6-LEN('QSO DATA'!B30))&amp;" "&amp;IF(ISBLANK('QSO DATA'!C30),"xx","")&amp;'QSO DATA'!C30&amp;" "&amp;IF(ISBLANK('QSO DATA'!D30),REPT("X",10),YEAR('QSO DATA'!D30)&amp;"-"&amp;IF(MONTH('QSO DATA'!D30)&lt;10,"0","")&amp;MONTH('QSO DATA'!D30)&amp;"-"&amp;IF(DAY('QSO DATA'!D30)&lt;10,"0","")&amp;DAY('QSO DATA'!D30))&amp;" "&amp;IF(ISBLANK('QSO DATA'!E30),"XXXX",LEFT('QSO DATA'!E30,4))&amp;" "&amp;'QSO DATA'!F30&amp;REPT(" ",14-LEN('QSO DATA'!F30))&amp;IF(ISBLANK('QSO DATA'!G30),REPT("X",3),'QSO DATA'!G30&amp;REPT(" ",3-LEN('QSO DATA'!G30)))&amp;" "&amp;IF(ISBLANK('QSO DATA'!H30),REPT("X",4),'QSO DATA'!H30)&amp;"   "&amp;'QSO DATA'!I30&amp;REPT(" ",14-LEN('QSO DATA'!I30))&amp;IF(ISBLANK('QSO DATA'!J30),REPT("X",3),'QSO DATA'!J30&amp;REPT(" ",3-LEN('QSO DATA'!J30)))&amp;" "&amp;IF(ISBLANK('QSO DATA'!K30),REPT("X",4),'QSO DATA'!K30)))</f>
      </c>
    </row>
    <row r="27" ht="14.25">
      <c r="A27" s="3">
        <f>IF(OR(LEFT(A26,3)="END",A26=""),"",IF(ISBLANK('QSO DATA'!B31),"END-OF-LOG:","QSO:"&amp;'QSO DATA'!B31&amp;REPT(" ",6-LEN('QSO DATA'!B31))&amp;" "&amp;IF(ISBLANK('QSO DATA'!C31),"xx","")&amp;'QSO DATA'!C31&amp;" "&amp;IF(ISBLANK('QSO DATA'!D31),REPT("X",10),YEAR('QSO DATA'!D31)&amp;"-"&amp;IF(MONTH('QSO DATA'!D31)&lt;10,"0","")&amp;MONTH('QSO DATA'!D31)&amp;"-"&amp;IF(DAY('QSO DATA'!D31)&lt;10,"0","")&amp;DAY('QSO DATA'!D31))&amp;" "&amp;IF(ISBLANK('QSO DATA'!E31),"XXXX",LEFT('QSO DATA'!E31,4))&amp;" "&amp;'QSO DATA'!F31&amp;REPT(" ",14-LEN('QSO DATA'!F31))&amp;IF(ISBLANK('QSO DATA'!G31),REPT("X",3),'QSO DATA'!G31&amp;REPT(" ",3-LEN('QSO DATA'!G31)))&amp;" "&amp;IF(ISBLANK('QSO DATA'!H31),REPT("X",4),'QSO DATA'!H31)&amp;"   "&amp;'QSO DATA'!I31&amp;REPT(" ",14-LEN('QSO DATA'!I31))&amp;IF(ISBLANK('QSO DATA'!J31),REPT("X",3),'QSO DATA'!J31&amp;REPT(" ",3-LEN('QSO DATA'!J31)))&amp;" "&amp;IF(ISBLANK('QSO DATA'!K31),REPT("X",4),'QSO DATA'!K31)))</f>
      </c>
    </row>
    <row r="28" ht="14.25">
      <c r="A28" s="3">
        <f>IF(OR(LEFT(A27,3)="END",A27=""),"",IF(ISBLANK('QSO DATA'!B32),"END-OF-LOG:","QSO:"&amp;'QSO DATA'!B32&amp;REPT(" ",6-LEN('QSO DATA'!B32))&amp;" "&amp;IF(ISBLANK('QSO DATA'!C32),"xx","")&amp;'QSO DATA'!C32&amp;" "&amp;IF(ISBLANK('QSO DATA'!D32),REPT("X",10),YEAR('QSO DATA'!D32)&amp;"-"&amp;IF(MONTH('QSO DATA'!D32)&lt;10,"0","")&amp;MONTH('QSO DATA'!D32)&amp;"-"&amp;IF(DAY('QSO DATA'!D32)&lt;10,"0","")&amp;DAY('QSO DATA'!D32))&amp;" "&amp;IF(ISBLANK('QSO DATA'!E32),"XXXX",LEFT('QSO DATA'!E32,4))&amp;" "&amp;'QSO DATA'!F32&amp;REPT(" ",14-LEN('QSO DATA'!F32))&amp;IF(ISBLANK('QSO DATA'!G32),REPT("X",3),'QSO DATA'!G32&amp;REPT(" ",3-LEN('QSO DATA'!G32)))&amp;" "&amp;IF(ISBLANK('QSO DATA'!H32),REPT("X",4),'QSO DATA'!H32)&amp;"   "&amp;'QSO DATA'!I32&amp;REPT(" ",14-LEN('QSO DATA'!I32))&amp;IF(ISBLANK('QSO DATA'!J32),REPT("X",3),'QSO DATA'!J32&amp;REPT(" ",3-LEN('QSO DATA'!J32)))&amp;" "&amp;IF(ISBLANK('QSO DATA'!K32),REPT("X",4),'QSO DATA'!K32)))</f>
      </c>
    </row>
    <row r="29" ht="14.25">
      <c r="A29" s="3">
        <f>IF(OR(LEFT(A28,3)="END",A28=""),"",IF(ISBLANK('QSO DATA'!B33),"END-OF-LOG:","QSO:"&amp;'QSO DATA'!B33&amp;REPT(" ",6-LEN('QSO DATA'!B33))&amp;" "&amp;IF(ISBLANK('QSO DATA'!C33),"xx","")&amp;'QSO DATA'!C33&amp;" "&amp;IF(ISBLANK('QSO DATA'!D33),REPT("X",10),YEAR('QSO DATA'!D33)&amp;"-"&amp;IF(MONTH('QSO DATA'!D33)&lt;10,"0","")&amp;MONTH('QSO DATA'!D33)&amp;"-"&amp;IF(DAY('QSO DATA'!D33)&lt;10,"0","")&amp;DAY('QSO DATA'!D33))&amp;" "&amp;IF(ISBLANK('QSO DATA'!E33),"XXXX",LEFT('QSO DATA'!E33,4))&amp;" "&amp;'QSO DATA'!F33&amp;REPT(" ",14-LEN('QSO DATA'!F33))&amp;IF(ISBLANK('QSO DATA'!G33),REPT("X",3),'QSO DATA'!G33&amp;REPT(" ",3-LEN('QSO DATA'!G33)))&amp;" "&amp;IF(ISBLANK('QSO DATA'!H33),REPT("X",4),'QSO DATA'!H33)&amp;"   "&amp;'QSO DATA'!I33&amp;REPT(" ",14-LEN('QSO DATA'!I33))&amp;IF(ISBLANK('QSO DATA'!J33),REPT("X",3),'QSO DATA'!J33&amp;REPT(" ",3-LEN('QSO DATA'!J33)))&amp;" "&amp;IF(ISBLANK('QSO DATA'!K33),REPT("X",4),'QSO DATA'!K33)))</f>
      </c>
    </row>
    <row r="30" ht="14.25">
      <c r="A30" s="3">
        <f>IF(OR(LEFT(A29,3)="END",A29=""),"",IF(ISBLANK('QSO DATA'!B34),"END-OF-LOG:","QSO:"&amp;'QSO DATA'!B34&amp;REPT(" ",6-LEN('QSO DATA'!B34))&amp;" "&amp;IF(ISBLANK('QSO DATA'!C34),"xx","")&amp;'QSO DATA'!C34&amp;" "&amp;IF(ISBLANK('QSO DATA'!D34),REPT("X",10),YEAR('QSO DATA'!D34)&amp;"-"&amp;IF(MONTH('QSO DATA'!D34)&lt;10,"0","")&amp;MONTH('QSO DATA'!D34)&amp;"-"&amp;IF(DAY('QSO DATA'!D34)&lt;10,"0","")&amp;DAY('QSO DATA'!D34))&amp;" "&amp;IF(ISBLANK('QSO DATA'!E34),"XXXX",LEFT('QSO DATA'!E34,4))&amp;" "&amp;'QSO DATA'!F34&amp;REPT(" ",14-LEN('QSO DATA'!F34))&amp;IF(ISBLANK('QSO DATA'!G34),REPT("X",3),'QSO DATA'!G34&amp;REPT(" ",3-LEN('QSO DATA'!G34)))&amp;" "&amp;IF(ISBLANK('QSO DATA'!H34),REPT("X",4),'QSO DATA'!H34)&amp;"   "&amp;'QSO DATA'!I34&amp;REPT(" ",14-LEN('QSO DATA'!I34))&amp;IF(ISBLANK('QSO DATA'!J34),REPT("X",3),'QSO DATA'!J34&amp;REPT(" ",3-LEN('QSO DATA'!J34)))&amp;" "&amp;IF(ISBLANK('QSO DATA'!K34),REPT("X",4),'QSO DATA'!K34)))</f>
      </c>
    </row>
    <row r="31" ht="14.25">
      <c r="A31" s="3">
        <f>IF(OR(LEFT(A30,3)="END",A30=""),"",IF(ISBLANK('QSO DATA'!B35),"END-OF-LOG:","QSO:"&amp;'QSO DATA'!B35&amp;REPT(" ",6-LEN('QSO DATA'!B35))&amp;" "&amp;IF(ISBLANK('QSO DATA'!C35),"xx","")&amp;'QSO DATA'!C35&amp;" "&amp;IF(ISBLANK('QSO DATA'!D35),REPT("X",10),YEAR('QSO DATA'!D35)&amp;"-"&amp;IF(MONTH('QSO DATA'!D35)&lt;10,"0","")&amp;MONTH('QSO DATA'!D35)&amp;"-"&amp;IF(DAY('QSO DATA'!D35)&lt;10,"0","")&amp;DAY('QSO DATA'!D35))&amp;" "&amp;IF(ISBLANK('QSO DATA'!E35),"XXXX",LEFT('QSO DATA'!E35,4))&amp;" "&amp;'QSO DATA'!F35&amp;REPT(" ",14-LEN('QSO DATA'!F35))&amp;IF(ISBLANK('QSO DATA'!G35),REPT("X",3),'QSO DATA'!G35&amp;REPT(" ",3-LEN('QSO DATA'!G35)))&amp;" "&amp;IF(ISBLANK('QSO DATA'!H35),REPT("X",4),'QSO DATA'!H35)&amp;"   "&amp;'QSO DATA'!I35&amp;REPT(" ",14-LEN('QSO DATA'!I35))&amp;IF(ISBLANK('QSO DATA'!J35),REPT("X",3),'QSO DATA'!J35&amp;REPT(" ",3-LEN('QSO DATA'!J35)))&amp;" "&amp;IF(ISBLANK('QSO DATA'!K35),REPT("X",4),'QSO DATA'!K35)))</f>
      </c>
    </row>
    <row r="32" ht="14.25">
      <c r="A32" s="3">
        <f>IF(OR(LEFT(A31,3)="END",A31=""),"",IF(ISBLANK('QSO DATA'!B36),"END-OF-LOG:","QSO:"&amp;'QSO DATA'!B36&amp;REPT(" ",6-LEN('QSO DATA'!B36))&amp;" "&amp;IF(ISBLANK('QSO DATA'!C36),"xx","")&amp;'QSO DATA'!C36&amp;" "&amp;IF(ISBLANK('QSO DATA'!D36),REPT("X",10),YEAR('QSO DATA'!D36)&amp;"-"&amp;IF(MONTH('QSO DATA'!D36)&lt;10,"0","")&amp;MONTH('QSO DATA'!D36)&amp;"-"&amp;IF(DAY('QSO DATA'!D36)&lt;10,"0","")&amp;DAY('QSO DATA'!D36))&amp;" "&amp;IF(ISBLANK('QSO DATA'!E36),"XXXX",LEFT('QSO DATA'!E36,4))&amp;" "&amp;'QSO DATA'!F36&amp;REPT(" ",14-LEN('QSO DATA'!F36))&amp;IF(ISBLANK('QSO DATA'!G36),REPT("X",3),'QSO DATA'!G36&amp;REPT(" ",3-LEN('QSO DATA'!G36)))&amp;" "&amp;IF(ISBLANK('QSO DATA'!H36),REPT("X",4),'QSO DATA'!H36)&amp;"   "&amp;'QSO DATA'!I36&amp;REPT(" ",14-LEN('QSO DATA'!I36))&amp;IF(ISBLANK('QSO DATA'!J36),REPT("X",3),'QSO DATA'!J36&amp;REPT(" ",3-LEN('QSO DATA'!J36)))&amp;" "&amp;IF(ISBLANK('QSO DATA'!K36),REPT("X",4),'QSO DATA'!K36)))</f>
      </c>
    </row>
    <row r="33" ht="14.25">
      <c r="A33" s="3">
        <f>IF(OR(LEFT(A32,3)="END",A32=""),"",IF(ISBLANK('QSO DATA'!B37),"END-OF-LOG:","QSO:"&amp;'QSO DATA'!B37&amp;REPT(" ",6-LEN('QSO DATA'!B37))&amp;" "&amp;IF(ISBLANK('QSO DATA'!C37),"xx","")&amp;'QSO DATA'!C37&amp;" "&amp;IF(ISBLANK('QSO DATA'!D37),REPT("X",10),YEAR('QSO DATA'!D37)&amp;"-"&amp;IF(MONTH('QSO DATA'!D37)&lt;10,"0","")&amp;MONTH('QSO DATA'!D37)&amp;"-"&amp;IF(DAY('QSO DATA'!D37)&lt;10,"0","")&amp;DAY('QSO DATA'!D37))&amp;" "&amp;IF(ISBLANK('QSO DATA'!E37),"XXXX",LEFT('QSO DATA'!E37,4))&amp;" "&amp;'QSO DATA'!F37&amp;REPT(" ",14-LEN('QSO DATA'!F37))&amp;IF(ISBLANK('QSO DATA'!G37),REPT("X",3),'QSO DATA'!G37&amp;REPT(" ",3-LEN('QSO DATA'!G37)))&amp;" "&amp;IF(ISBLANK('QSO DATA'!H37),REPT("X",4),'QSO DATA'!H37)&amp;"   "&amp;'QSO DATA'!I37&amp;REPT(" ",14-LEN('QSO DATA'!I37))&amp;IF(ISBLANK('QSO DATA'!J37),REPT("X",3),'QSO DATA'!J37&amp;REPT(" ",3-LEN('QSO DATA'!J37)))&amp;" "&amp;IF(ISBLANK('QSO DATA'!K37),REPT("X",4),'QSO DATA'!K37)))</f>
      </c>
    </row>
    <row r="34" ht="14.25">
      <c r="A34" s="3">
        <f>IF(OR(LEFT(A33,3)="END",A33=""),"",IF(ISBLANK('QSO DATA'!B38),"END-OF-LOG:","QSO:"&amp;'QSO DATA'!B38&amp;REPT(" ",6-LEN('QSO DATA'!B38))&amp;" "&amp;IF(ISBLANK('QSO DATA'!C38),"xx","")&amp;'QSO DATA'!C38&amp;" "&amp;IF(ISBLANK('QSO DATA'!D38),REPT("X",10),YEAR('QSO DATA'!D38)&amp;"-"&amp;IF(MONTH('QSO DATA'!D38)&lt;10,"0","")&amp;MONTH('QSO DATA'!D38)&amp;"-"&amp;IF(DAY('QSO DATA'!D38)&lt;10,"0","")&amp;DAY('QSO DATA'!D38))&amp;" "&amp;IF(ISBLANK('QSO DATA'!E38),"XXXX",LEFT('QSO DATA'!E38,4))&amp;" "&amp;'QSO DATA'!F38&amp;REPT(" ",14-LEN('QSO DATA'!F38))&amp;IF(ISBLANK('QSO DATA'!G38),REPT("X",3),'QSO DATA'!G38&amp;REPT(" ",3-LEN('QSO DATA'!G38)))&amp;" "&amp;IF(ISBLANK('QSO DATA'!H38),REPT("X",4),'QSO DATA'!H38)&amp;"   "&amp;'QSO DATA'!I38&amp;REPT(" ",14-LEN('QSO DATA'!I38))&amp;IF(ISBLANK('QSO DATA'!J38),REPT("X",3),'QSO DATA'!J38&amp;REPT(" ",3-LEN('QSO DATA'!J38)))&amp;" "&amp;IF(ISBLANK('QSO DATA'!K38),REPT("X",4),'QSO DATA'!K38)))</f>
      </c>
    </row>
    <row r="35" ht="14.25">
      <c r="A35" s="3">
        <f>IF(OR(LEFT(A34,3)="END",A34=""),"",IF(ISBLANK('QSO DATA'!B39),"END-OF-LOG:","QSO:"&amp;'QSO DATA'!B39&amp;REPT(" ",6-LEN('QSO DATA'!B39))&amp;" "&amp;IF(ISBLANK('QSO DATA'!C39),"xx","")&amp;'QSO DATA'!C39&amp;" "&amp;IF(ISBLANK('QSO DATA'!D39),REPT("X",10),YEAR('QSO DATA'!D39)&amp;"-"&amp;IF(MONTH('QSO DATA'!D39)&lt;10,"0","")&amp;MONTH('QSO DATA'!D39)&amp;"-"&amp;IF(DAY('QSO DATA'!D39)&lt;10,"0","")&amp;DAY('QSO DATA'!D39))&amp;" "&amp;IF(ISBLANK('QSO DATA'!E39),"XXXX",LEFT('QSO DATA'!E39,4))&amp;" "&amp;'QSO DATA'!F39&amp;REPT(" ",14-LEN('QSO DATA'!F39))&amp;IF(ISBLANK('QSO DATA'!G39),REPT("X",3),'QSO DATA'!G39&amp;REPT(" ",3-LEN('QSO DATA'!G39)))&amp;" "&amp;IF(ISBLANK('QSO DATA'!H39),REPT("X",4),'QSO DATA'!H39)&amp;"   "&amp;'QSO DATA'!I39&amp;REPT(" ",14-LEN('QSO DATA'!I39))&amp;IF(ISBLANK('QSO DATA'!J39),REPT("X",3),'QSO DATA'!J39&amp;REPT(" ",3-LEN('QSO DATA'!J39)))&amp;" "&amp;IF(ISBLANK('QSO DATA'!K39),REPT("X",4),'QSO DATA'!K39)))</f>
      </c>
    </row>
    <row r="36" ht="14.25">
      <c r="A36" s="3">
        <f>IF(OR(LEFT(A35,3)="END",A35=""),"",IF(ISBLANK('QSO DATA'!B40),"END-OF-LOG:","QSO:"&amp;'QSO DATA'!B40&amp;REPT(" ",6-LEN('QSO DATA'!B40))&amp;" "&amp;IF(ISBLANK('QSO DATA'!C40),"xx","")&amp;'QSO DATA'!C40&amp;" "&amp;IF(ISBLANK('QSO DATA'!D40),REPT("X",10),YEAR('QSO DATA'!D40)&amp;"-"&amp;IF(MONTH('QSO DATA'!D40)&lt;10,"0","")&amp;MONTH('QSO DATA'!D40)&amp;"-"&amp;IF(DAY('QSO DATA'!D40)&lt;10,"0","")&amp;DAY('QSO DATA'!D40))&amp;" "&amp;IF(ISBLANK('QSO DATA'!E40),"XXXX",LEFT('QSO DATA'!E40,4))&amp;" "&amp;'QSO DATA'!F40&amp;REPT(" ",14-LEN('QSO DATA'!F40))&amp;IF(ISBLANK('QSO DATA'!G40),REPT("X",3),'QSO DATA'!G40&amp;REPT(" ",3-LEN('QSO DATA'!G40)))&amp;" "&amp;IF(ISBLANK('QSO DATA'!H40),REPT("X",4),'QSO DATA'!H40)&amp;"   "&amp;'QSO DATA'!I40&amp;REPT(" ",14-LEN('QSO DATA'!I40))&amp;IF(ISBLANK('QSO DATA'!J40),REPT("X",3),'QSO DATA'!J40&amp;REPT(" ",3-LEN('QSO DATA'!J40)))&amp;" "&amp;IF(ISBLANK('QSO DATA'!K40),REPT("X",4),'QSO DATA'!K40)))</f>
      </c>
    </row>
    <row r="37" ht="14.25">
      <c r="A37" s="3">
        <f>IF(OR(LEFT(A36,3)="END",A36=""),"",IF(ISBLANK('QSO DATA'!B41),"END-OF-LOG:","QSO:"&amp;'QSO DATA'!B41&amp;REPT(" ",6-LEN('QSO DATA'!B41))&amp;" "&amp;IF(ISBLANK('QSO DATA'!C41),"xx","")&amp;'QSO DATA'!C41&amp;" "&amp;IF(ISBLANK('QSO DATA'!D41),REPT("X",10),YEAR('QSO DATA'!D41)&amp;"-"&amp;IF(MONTH('QSO DATA'!D41)&lt;10,"0","")&amp;MONTH('QSO DATA'!D41)&amp;"-"&amp;IF(DAY('QSO DATA'!D41)&lt;10,"0","")&amp;DAY('QSO DATA'!D41))&amp;" "&amp;IF(ISBLANK('QSO DATA'!E41),"XXXX",LEFT('QSO DATA'!E41,4))&amp;" "&amp;'QSO DATA'!F41&amp;REPT(" ",14-LEN('QSO DATA'!F41))&amp;IF(ISBLANK('QSO DATA'!G41),REPT("X",3),'QSO DATA'!G41&amp;REPT(" ",3-LEN('QSO DATA'!G41)))&amp;" "&amp;IF(ISBLANK('QSO DATA'!H41),REPT("X",4),'QSO DATA'!H41)&amp;"   "&amp;'QSO DATA'!I41&amp;REPT(" ",14-LEN('QSO DATA'!I41))&amp;IF(ISBLANK('QSO DATA'!J41),REPT("X",3),'QSO DATA'!J41&amp;REPT(" ",3-LEN('QSO DATA'!J41)))&amp;" "&amp;IF(ISBLANK('QSO DATA'!K41),REPT("X",4),'QSO DATA'!K41)))</f>
      </c>
    </row>
    <row r="38" ht="14.25">
      <c r="A38" s="3">
        <f>IF(OR(LEFT(A37,3)="END",A37=""),"",IF(ISBLANK('QSO DATA'!B42),"END-OF-LOG:","QSO:"&amp;'QSO DATA'!B42&amp;REPT(" ",6-LEN('QSO DATA'!B42))&amp;" "&amp;IF(ISBLANK('QSO DATA'!C42),"xx","")&amp;'QSO DATA'!C42&amp;" "&amp;IF(ISBLANK('QSO DATA'!D42),REPT("X",10),YEAR('QSO DATA'!D42)&amp;"-"&amp;IF(MONTH('QSO DATA'!D42)&lt;10,"0","")&amp;MONTH('QSO DATA'!D42)&amp;"-"&amp;IF(DAY('QSO DATA'!D42)&lt;10,"0","")&amp;DAY('QSO DATA'!D42))&amp;" "&amp;IF(ISBLANK('QSO DATA'!E42),"XXXX",LEFT('QSO DATA'!E42,4))&amp;" "&amp;'QSO DATA'!F42&amp;REPT(" ",14-LEN('QSO DATA'!F42))&amp;IF(ISBLANK('QSO DATA'!G42),REPT("X",3),'QSO DATA'!G42&amp;REPT(" ",3-LEN('QSO DATA'!G42)))&amp;" "&amp;IF(ISBLANK('QSO DATA'!H42),REPT("X",4),'QSO DATA'!H42)&amp;"   "&amp;'QSO DATA'!I42&amp;REPT(" ",14-LEN('QSO DATA'!I42))&amp;IF(ISBLANK('QSO DATA'!J42),REPT("X",3),'QSO DATA'!J42&amp;REPT(" ",3-LEN('QSO DATA'!J42)))&amp;" "&amp;IF(ISBLANK('QSO DATA'!K42),REPT("X",4),'QSO DATA'!K42)))</f>
      </c>
    </row>
    <row r="39" ht="14.25">
      <c r="A39" s="3">
        <f>IF(OR(LEFT(A38,3)="END",A38=""),"",IF(ISBLANK('QSO DATA'!B43),"END-OF-LOG:","QSO:"&amp;'QSO DATA'!B43&amp;REPT(" ",6-LEN('QSO DATA'!B43))&amp;" "&amp;IF(ISBLANK('QSO DATA'!C43),"xx","")&amp;'QSO DATA'!C43&amp;" "&amp;IF(ISBLANK('QSO DATA'!D43),REPT("X",10),YEAR('QSO DATA'!D43)&amp;"-"&amp;IF(MONTH('QSO DATA'!D43)&lt;10,"0","")&amp;MONTH('QSO DATA'!D43)&amp;"-"&amp;IF(DAY('QSO DATA'!D43)&lt;10,"0","")&amp;DAY('QSO DATA'!D43))&amp;" "&amp;IF(ISBLANK('QSO DATA'!E43),"XXXX",LEFT('QSO DATA'!E43,4))&amp;" "&amp;'QSO DATA'!F43&amp;REPT(" ",14-LEN('QSO DATA'!F43))&amp;IF(ISBLANK('QSO DATA'!G43),REPT("X",3),'QSO DATA'!G43&amp;REPT(" ",3-LEN('QSO DATA'!G43)))&amp;" "&amp;IF(ISBLANK('QSO DATA'!H43),REPT("X",4),'QSO DATA'!H43)&amp;"   "&amp;'QSO DATA'!I43&amp;REPT(" ",14-LEN('QSO DATA'!I43))&amp;IF(ISBLANK('QSO DATA'!J43),REPT("X",3),'QSO DATA'!J43&amp;REPT(" ",3-LEN('QSO DATA'!J43)))&amp;" "&amp;IF(ISBLANK('QSO DATA'!K43),REPT("X",4),'QSO DATA'!K43)))</f>
      </c>
    </row>
    <row r="40" ht="14.25">
      <c r="A40" s="3">
        <f>IF(OR(LEFT(A39,3)="END",A39=""),"",IF(ISBLANK('QSO DATA'!B44),"END-OF-LOG:","QSO:"&amp;'QSO DATA'!B44&amp;REPT(" ",6-LEN('QSO DATA'!B44))&amp;" "&amp;IF(ISBLANK('QSO DATA'!C44),"xx","")&amp;'QSO DATA'!C44&amp;" "&amp;IF(ISBLANK('QSO DATA'!D44),REPT("X",10),YEAR('QSO DATA'!D44)&amp;"-"&amp;IF(MONTH('QSO DATA'!D44)&lt;10,"0","")&amp;MONTH('QSO DATA'!D44)&amp;"-"&amp;IF(DAY('QSO DATA'!D44)&lt;10,"0","")&amp;DAY('QSO DATA'!D44))&amp;" "&amp;IF(ISBLANK('QSO DATA'!E44),"XXXX",LEFT('QSO DATA'!E44,4))&amp;" "&amp;'QSO DATA'!F44&amp;REPT(" ",14-LEN('QSO DATA'!F44))&amp;IF(ISBLANK('QSO DATA'!G44),REPT("X",3),'QSO DATA'!G44&amp;REPT(" ",3-LEN('QSO DATA'!G44)))&amp;" "&amp;IF(ISBLANK('QSO DATA'!H44),REPT("X",4),'QSO DATA'!H44)&amp;"   "&amp;'QSO DATA'!I44&amp;REPT(" ",14-LEN('QSO DATA'!I44))&amp;IF(ISBLANK('QSO DATA'!J44),REPT("X",3),'QSO DATA'!J44&amp;REPT(" ",3-LEN('QSO DATA'!J44)))&amp;" "&amp;IF(ISBLANK('QSO DATA'!K44),REPT("X",4),'QSO DATA'!K44)))</f>
      </c>
    </row>
    <row r="41" ht="14.25">
      <c r="A41" s="3">
        <f>IF(OR(LEFT(A40,3)="END",A40=""),"",IF(ISBLANK('QSO DATA'!B45),"END-OF-LOG:","QSO:"&amp;'QSO DATA'!B45&amp;REPT(" ",6-LEN('QSO DATA'!B45))&amp;" "&amp;IF(ISBLANK('QSO DATA'!C45),"xx","")&amp;'QSO DATA'!C45&amp;" "&amp;IF(ISBLANK('QSO DATA'!D45),REPT("X",10),YEAR('QSO DATA'!D45)&amp;"-"&amp;IF(MONTH('QSO DATA'!D45)&lt;10,"0","")&amp;MONTH('QSO DATA'!D45)&amp;"-"&amp;IF(DAY('QSO DATA'!D45)&lt;10,"0","")&amp;DAY('QSO DATA'!D45))&amp;" "&amp;IF(ISBLANK('QSO DATA'!E45),"XXXX",LEFT('QSO DATA'!E45,4))&amp;" "&amp;'QSO DATA'!F45&amp;REPT(" ",14-LEN('QSO DATA'!F45))&amp;IF(ISBLANK('QSO DATA'!G45),REPT("X",3),'QSO DATA'!G45&amp;REPT(" ",3-LEN('QSO DATA'!G45)))&amp;" "&amp;IF(ISBLANK('QSO DATA'!H45),REPT("X",4),'QSO DATA'!H45)&amp;"   "&amp;'QSO DATA'!I45&amp;REPT(" ",14-LEN('QSO DATA'!I45))&amp;IF(ISBLANK('QSO DATA'!J45),REPT("X",3),'QSO DATA'!J45&amp;REPT(" ",3-LEN('QSO DATA'!J45)))&amp;" "&amp;IF(ISBLANK('QSO DATA'!K45),REPT("X",4),'QSO DATA'!K45)))</f>
      </c>
    </row>
    <row r="42" ht="14.25">
      <c r="A42" s="3">
        <f>IF(OR(LEFT(A41,3)="END",A41=""),"",IF(ISBLANK('QSO DATA'!B46),"END-OF-LOG:","QSO:"&amp;'QSO DATA'!B46&amp;REPT(" ",6-LEN('QSO DATA'!B46))&amp;" "&amp;IF(ISBLANK('QSO DATA'!C46),"xx","")&amp;'QSO DATA'!C46&amp;" "&amp;IF(ISBLANK('QSO DATA'!D46),REPT("X",10),YEAR('QSO DATA'!D46)&amp;"-"&amp;IF(MONTH('QSO DATA'!D46)&lt;10,"0","")&amp;MONTH('QSO DATA'!D46)&amp;"-"&amp;IF(DAY('QSO DATA'!D46)&lt;10,"0","")&amp;DAY('QSO DATA'!D46))&amp;" "&amp;IF(ISBLANK('QSO DATA'!E46),"XXXX",LEFT('QSO DATA'!E46,4))&amp;" "&amp;'QSO DATA'!F46&amp;REPT(" ",14-LEN('QSO DATA'!F46))&amp;IF(ISBLANK('QSO DATA'!G46),REPT("X",3),'QSO DATA'!G46&amp;REPT(" ",3-LEN('QSO DATA'!G46)))&amp;" "&amp;IF(ISBLANK('QSO DATA'!H46),REPT("X",4),'QSO DATA'!H46)&amp;"   "&amp;'QSO DATA'!I46&amp;REPT(" ",14-LEN('QSO DATA'!I46))&amp;IF(ISBLANK('QSO DATA'!J46),REPT("X",3),'QSO DATA'!J46&amp;REPT(" ",3-LEN('QSO DATA'!J46)))&amp;" "&amp;IF(ISBLANK('QSO DATA'!K46),REPT("X",4),'QSO DATA'!K46)))</f>
      </c>
    </row>
    <row r="43" ht="14.25">
      <c r="A43" s="3">
        <f>IF(OR(LEFT(A42,3)="END",A42=""),"",IF(ISBLANK('QSO DATA'!B47),"END-OF-LOG:","QSO:"&amp;'QSO DATA'!B47&amp;REPT(" ",6-LEN('QSO DATA'!B47))&amp;" "&amp;IF(ISBLANK('QSO DATA'!C47),"xx","")&amp;'QSO DATA'!C47&amp;" "&amp;IF(ISBLANK('QSO DATA'!D47),REPT("X",10),YEAR('QSO DATA'!D47)&amp;"-"&amp;IF(MONTH('QSO DATA'!D47)&lt;10,"0","")&amp;MONTH('QSO DATA'!D47)&amp;"-"&amp;IF(DAY('QSO DATA'!D47)&lt;10,"0","")&amp;DAY('QSO DATA'!D47))&amp;" "&amp;IF(ISBLANK('QSO DATA'!E47),"XXXX",LEFT('QSO DATA'!E47,4))&amp;" "&amp;'QSO DATA'!F47&amp;REPT(" ",14-LEN('QSO DATA'!F47))&amp;IF(ISBLANK('QSO DATA'!G47),REPT("X",3),'QSO DATA'!G47&amp;REPT(" ",3-LEN('QSO DATA'!G47)))&amp;" "&amp;IF(ISBLANK('QSO DATA'!H47),REPT("X",4),'QSO DATA'!H47)&amp;"   "&amp;'QSO DATA'!I47&amp;REPT(" ",14-LEN('QSO DATA'!I47))&amp;IF(ISBLANK('QSO DATA'!J47),REPT("X",3),'QSO DATA'!J47&amp;REPT(" ",3-LEN('QSO DATA'!J47)))&amp;" "&amp;IF(ISBLANK('QSO DATA'!K47),REPT("X",4),'QSO DATA'!K47)))</f>
      </c>
    </row>
    <row r="44" ht="14.25">
      <c r="A44" s="3">
        <f>IF(OR(LEFT(A43,3)="END",A43=""),"",IF(ISBLANK('QSO DATA'!B48),"END-OF-LOG:","QSO:"&amp;'QSO DATA'!B48&amp;REPT(" ",6-LEN('QSO DATA'!B48))&amp;" "&amp;IF(ISBLANK('QSO DATA'!C48),"xx","")&amp;'QSO DATA'!C48&amp;" "&amp;IF(ISBLANK('QSO DATA'!D48),REPT("X",10),YEAR('QSO DATA'!D48)&amp;"-"&amp;IF(MONTH('QSO DATA'!D48)&lt;10,"0","")&amp;MONTH('QSO DATA'!D48)&amp;"-"&amp;IF(DAY('QSO DATA'!D48)&lt;10,"0","")&amp;DAY('QSO DATA'!D48))&amp;" "&amp;IF(ISBLANK('QSO DATA'!E48),"XXXX",LEFT('QSO DATA'!E48,4))&amp;" "&amp;'QSO DATA'!F48&amp;REPT(" ",14-LEN('QSO DATA'!F48))&amp;IF(ISBLANK('QSO DATA'!G48),REPT("X",3),'QSO DATA'!G48&amp;REPT(" ",3-LEN('QSO DATA'!G48)))&amp;" "&amp;IF(ISBLANK('QSO DATA'!H48),REPT("X",4),'QSO DATA'!H48)&amp;"   "&amp;'QSO DATA'!I48&amp;REPT(" ",14-LEN('QSO DATA'!I48))&amp;IF(ISBLANK('QSO DATA'!J48),REPT("X",3),'QSO DATA'!J48&amp;REPT(" ",3-LEN('QSO DATA'!J48)))&amp;" "&amp;IF(ISBLANK('QSO DATA'!K48),REPT("X",4),'QSO DATA'!K48)))</f>
      </c>
    </row>
    <row r="45" ht="14.25">
      <c r="A45" s="3">
        <f>IF(OR(LEFT(A44,3)="END",A44=""),"",IF(ISBLANK('QSO DATA'!B49),"END-OF-LOG:","QSO:"&amp;'QSO DATA'!B49&amp;REPT(" ",6-LEN('QSO DATA'!B49))&amp;" "&amp;IF(ISBLANK('QSO DATA'!C49),"xx","")&amp;'QSO DATA'!C49&amp;" "&amp;IF(ISBLANK('QSO DATA'!D49),REPT("X",10),YEAR('QSO DATA'!D49)&amp;"-"&amp;IF(MONTH('QSO DATA'!D49)&lt;10,"0","")&amp;MONTH('QSO DATA'!D49)&amp;"-"&amp;IF(DAY('QSO DATA'!D49)&lt;10,"0","")&amp;DAY('QSO DATA'!D49))&amp;" "&amp;IF(ISBLANK('QSO DATA'!E49),"XXXX",LEFT('QSO DATA'!E49,4))&amp;" "&amp;'QSO DATA'!F49&amp;REPT(" ",14-LEN('QSO DATA'!F49))&amp;IF(ISBLANK('QSO DATA'!G49),REPT("X",3),'QSO DATA'!G49&amp;REPT(" ",3-LEN('QSO DATA'!G49)))&amp;" "&amp;IF(ISBLANK('QSO DATA'!H49),REPT("X",4),'QSO DATA'!H49)&amp;"   "&amp;'QSO DATA'!I49&amp;REPT(" ",14-LEN('QSO DATA'!I49))&amp;IF(ISBLANK('QSO DATA'!J49),REPT("X",3),'QSO DATA'!J49&amp;REPT(" ",3-LEN('QSO DATA'!J49)))&amp;" "&amp;IF(ISBLANK('QSO DATA'!K49),REPT("X",4),'QSO DATA'!K49)))</f>
      </c>
    </row>
    <row r="46" ht="14.25">
      <c r="A46" s="3">
        <f>IF(OR(LEFT(A45,3)="END",A45=""),"",IF(ISBLANK('QSO DATA'!B50),"END-OF-LOG:","QSO:"&amp;'QSO DATA'!B50&amp;REPT(" ",6-LEN('QSO DATA'!B50))&amp;" "&amp;IF(ISBLANK('QSO DATA'!C50),"xx","")&amp;'QSO DATA'!C50&amp;" "&amp;IF(ISBLANK('QSO DATA'!D50),REPT("X",10),YEAR('QSO DATA'!D50)&amp;"-"&amp;IF(MONTH('QSO DATA'!D50)&lt;10,"0","")&amp;MONTH('QSO DATA'!D50)&amp;"-"&amp;IF(DAY('QSO DATA'!D50)&lt;10,"0","")&amp;DAY('QSO DATA'!D50))&amp;" "&amp;IF(ISBLANK('QSO DATA'!E50),"XXXX",LEFT('QSO DATA'!E50,4))&amp;" "&amp;'QSO DATA'!F50&amp;REPT(" ",14-LEN('QSO DATA'!F50))&amp;IF(ISBLANK('QSO DATA'!G50),REPT("X",3),'QSO DATA'!G50&amp;REPT(" ",3-LEN('QSO DATA'!G50)))&amp;" "&amp;IF(ISBLANK('QSO DATA'!H50),REPT("X",4),'QSO DATA'!H50)&amp;"   "&amp;'QSO DATA'!I50&amp;REPT(" ",14-LEN('QSO DATA'!I50))&amp;IF(ISBLANK('QSO DATA'!J50),REPT("X",3),'QSO DATA'!J50&amp;REPT(" ",3-LEN('QSO DATA'!J50)))&amp;" "&amp;IF(ISBLANK('QSO DATA'!K50),REPT("X",4),'QSO DATA'!K50)))</f>
      </c>
    </row>
    <row r="47" ht="14.25">
      <c r="A47" s="3">
        <f>IF(OR(LEFT(A46,3)="END",A46=""),"",IF(ISBLANK('QSO DATA'!B51),"END-OF-LOG:","QSO:"&amp;'QSO DATA'!B51&amp;REPT(" ",6-LEN('QSO DATA'!B51))&amp;" "&amp;IF(ISBLANK('QSO DATA'!C51),"xx","")&amp;'QSO DATA'!C51&amp;" "&amp;IF(ISBLANK('QSO DATA'!D51),REPT("X",10),YEAR('QSO DATA'!D51)&amp;"-"&amp;IF(MONTH('QSO DATA'!D51)&lt;10,"0","")&amp;MONTH('QSO DATA'!D51)&amp;"-"&amp;IF(DAY('QSO DATA'!D51)&lt;10,"0","")&amp;DAY('QSO DATA'!D51))&amp;" "&amp;IF(ISBLANK('QSO DATA'!E51),"XXXX",LEFT('QSO DATA'!E51,4))&amp;" "&amp;'QSO DATA'!F51&amp;REPT(" ",14-LEN('QSO DATA'!F51))&amp;IF(ISBLANK('QSO DATA'!G51),REPT("X",3),'QSO DATA'!G51&amp;REPT(" ",3-LEN('QSO DATA'!G51)))&amp;" "&amp;IF(ISBLANK('QSO DATA'!H51),REPT("X",4),'QSO DATA'!H51)&amp;"   "&amp;'QSO DATA'!I51&amp;REPT(" ",14-LEN('QSO DATA'!I51))&amp;IF(ISBLANK('QSO DATA'!J51),REPT("X",3),'QSO DATA'!J51&amp;REPT(" ",3-LEN('QSO DATA'!J51)))&amp;" "&amp;IF(ISBLANK('QSO DATA'!K51),REPT("X",4),'QSO DATA'!K51)))</f>
      </c>
    </row>
    <row r="48" ht="14.25">
      <c r="A48" s="3">
        <f>IF(OR(LEFT(A47,3)="END",A47=""),"",IF(ISBLANK('QSO DATA'!B52),"END-OF-LOG:","QSO:"&amp;'QSO DATA'!B52&amp;REPT(" ",6-LEN('QSO DATA'!B52))&amp;" "&amp;IF(ISBLANK('QSO DATA'!C52),"xx","")&amp;'QSO DATA'!C52&amp;" "&amp;IF(ISBLANK('QSO DATA'!D52),REPT("X",10),YEAR('QSO DATA'!D52)&amp;"-"&amp;IF(MONTH('QSO DATA'!D52)&lt;10,"0","")&amp;MONTH('QSO DATA'!D52)&amp;"-"&amp;IF(DAY('QSO DATA'!D52)&lt;10,"0","")&amp;DAY('QSO DATA'!D52))&amp;" "&amp;IF(ISBLANK('QSO DATA'!E52),"XXXX",LEFT('QSO DATA'!E52,4))&amp;" "&amp;'QSO DATA'!F52&amp;REPT(" ",14-LEN('QSO DATA'!F52))&amp;IF(ISBLANK('QSO DATA'!G52),REPT("X",3),'QSO DATA'!G52&amp;REPT(" ",3-LEN('QSO DATA'!G52)))&amp;" "&amp;IF(ISBLANK('QSO DATA'!H52),REPT("X",4),'QSO DATA'!H52)&amp;"   "&amp;'QSO DATA'!I52&amp;REPT(" ",14-LEN('QSO DATA'!I52))&amp;IF(ISBLANK('QSO DATA'!J52),REPT("X",3),'QSO DATA'!J52&amp;REPT(" ",3-LEN('QSO DATA'!J52)))&amp;" "&amp;IF(ISBLANK('QSO DATA'!K52),REPT("X",4),'QSO DATA'!K52)))</f>
      </c>
    </row>
    <row r="49" ht="14.25">
      <c r="A49" s="3">
        <f>IF(OR(LEFT(A48,3)="END",A48=""),"",IF(ISBLANK('QSO DATA'!B53),"END-OF-LOG:","QSO:"&amp;'QSO DATA'!B53&amp;REPT(" ",6-LEN('QSO DATA'!B53))&amp;" "&amp;IF(ISBLANK('QSO DATA'!C53),"xx","")&amp;'QSO DATA'!C53&amp;" "&amp;IF(ISBLANK('QSO DATA'!D53),REPT("X",10),YEAR('QSO DATA'!D53)&amp;"-"&amp;IF(MONTH('QSO DATA'!D53)&lt;10,"0","")&amp;MONTH('QSO DATA'!D53)&amp;"-"&amp;IF(DAY('QSO DATA'!D53)&lt;10,"0","")&amp;DAY('QSO DATA'!D53))&amp;" "&amp;IF(ISBLANK('QSO DATA'!E53),"XXXX",LEFT('QSO DATA'!E53,4))&amp;" "&amp;'QSO DATA'!F53&amp;REPT(" ",14-LEN('QSO DATA'!F53))&amp;IF(ISBLANK('QSO DATA'!G53),REPT("X",3),'QSO DATA'!G53&amp;REPT(" ",3-LEN('QSO DATA'!G53)))&amp;" "&amp;IF(ISBLANK('QSO DATA'!H53),REPT("X",4),'QSO DATA'!H53)&amp;"   "&amp;'QSO DATA'!I53&amp;REPT(" ",14-LEN('QSO DATA'!I53))&amp;IF(ISBLANK('QSO DATA'!J53),REPT("X",3),'QSO DATA'!J53&amp;REPT(" ",3-LEN('QSO DATA'!J53)))&amp;" "&amp;IF(ISBLANK('QSO DATA'!K53),REPT("X",4),'QSO DATA'!K53)))</f>
      </c>
    </row>
    <row r="50" ht="14.25">
      <c r="A50" s="3">
        <f>IF(OR(LEFT(A49,3)="END",A49=""),"",IF(ISBLANK('QSO DATA'!B54),"END-OF-LOG:","QSO:"&amp;'QSO DATA'!B54&amp;REPT(" ",6-LEN('QSO DATA'!B54))&amp;" "&amp;IF(ISBLANK('QSO DATA'!C54),"xx","")&amp;'QSO DATA'!C54&amp;" "&amp;IF(ISBLANK('QSO DATA'!D54),REPT("X",10),YEAR('QSO DATA'!D54)&amp;"-"&amp;IF(MONTH('QSO DATA'!D54)&lt;10,"0","")&amp;MONTH('QSO DATA'!D54)&amp;"-"&amp;IF(DAY('QSO DATA'!D54)&lt;10,"0","")&amp;DAY('QSO DATA'!D54))&amp;" "&amp;IF(ISBLANK('QSO DATA'!E54),"XXXX",LEFT('QSO DATA'!E54,4))&amp;" "&amp;'QSO DATA'!F54&amp;REPT(" ",14-LEN('QSO DATA'!F54))&amp;IF(ISBLANK('QSO DATA'!G54),REPT("X",3),'QSO DATA'!G54&amp;REPT(" ",3-LEN('QSO DATA'!G54)))&amp;" "&amp;IF(ISBLANK('QSO DATA'!H54),REPT("X",4),'QSO DATA'!H54)&amp;"   "&amp;'QSO DATA'!I54&amp;REPT(" ",14-LEN('QSO DATA'!I54))&amp;IF(ISBLANK('QSO DATA'!J54),REPT("X",3),'QSO DATA'!J54&amp;REPT(" ",3-LEN('QSO DATA'!J54)))&amp;" "&amp;IF(ISBLANK('QSO DATA'!K54),REPT("X",4),'QSO DATA'!K54)))</f>
      </c>
    </row>
    <row r="51" ht="14.25">
      <c r="A51" s="3">
        <f>IF(OR(LEFT(A50,3)="END",A50=""),"",IF(ISBLANK('QSO DATA'!B55),"END-OF-LOG:","QSO:"&amp;'QSO DATA'!B55&amp;REPT(" ",6-LEN('QSO DATA'!B55))&amp;" "&amp;IF(ISBLANK('QSO DATA'!C55),"xx","")&amp;'QSO DATA'!C55&amp;" "&amp;IF(ISBLANK('QSO DATA'!D55),REPT("X",10),YEAR('QSO DATA'!D55)&amp;"-"&amp;IF(MONTH('QSO DATA'!D55)&lt;10,"0","")&amp;MONTH('QSO DATA'!D55)&amp;"-"&amp;IF(DAY('QSO DATA'!D55)&lt;10,"0","")&amp;DAY('QSO DATA'!D55))&amp;" "&amp;IF(ISBLANK('QSO DATA'!E55),"XXXX",LEFT('QSO DATA'!E55,4))&amp;" "&amp;'QSO DATA'!F55&amp;REPT(" ",14-LEN('QSO DATA'!F55))&amp;IF(ISBLANK('QSO DATA'!G55),REPT("X",3),'QSO DATA'!G55&amp;REPT(" ",3-LEN('QSO DATA'!G55)))&amp;" "&amp;IF(ISBLANK('QSO DATA'!H55),REPT("X",4),'QSO DATA'!H55)&amp;"   "&amp;'QSO DATA'!I55&amp;REPT(" ",14-LEN('QSO DATA'!I55))&amp;IF(ISBLANK('QSO DATA'!J55),REPT("X",3),'QSO DATA'!J55&amp;REPT(" ",3-LEN('QSO DATA'!J55)))&amp;" "&amp;IF(ISBLANK('QSO DATA'!K55),REPT("X",4),'QSO DATA'!K55)))</f>
      </c>
    </row>
    <row r="52" ht="14.25">
      <c r="A52" s="3">
        <f>IF(OR(LEFT(A51,3)="END",A51=""),"",IF(ISBLANK('QSO DATA'!B56),"END-OF-LOG:","QSO:"&amp;'QSO DATA'!B56&amp;REPT(" ",6-LEN('QSO DATA'!B56))&amp;" "&amp;IF(ISBLANK('QSO DATA'!C56),"xx","")&amp;'QSO DATA'!C56&amp;" "&amp;IF(ISBLANK('QSO DATA'!D56),REPT("X",10),YEAR('QSO DATA'!D56)&amp;"-"&amp;IF(MONTH('QSO DATA'!D56)&lt;10,"0","")&amp;MONTH('QSO DATA'!D56)&amp;"-"&amp;IF(DAY('QSO DATA'!D56)&lt;10,"0","")&amp;DAY('QSO DATA'!D56))&amp;" "&amp;IF(ISBLANK('QSO DATA'!E56),"XXXX",LEFT('QSO DATA'!E56,4))&amp;" "&amp;'QSO DATA'!F56&amp;REPT(" ",14-LEN('QSO DATA'!F56))&amp;IF(ISBLANK('QSO DATA'!G56),REPT("X",3),'QSO DATA'!G56&amp;REPT(" ",3-LEN('QSO DATA'!G56)))&amp;" "&amp;IF(ISBLANK('QSO DATA'!H56),REPT("X",4),'QSO DATA'!H56)&amp;"   "&amp;'QSO DATA'!I56&amp;REPT(" ",14-LEN('QSO DATA'!I56))&amp;IF(ISBLANK('QSO DATA'!J56),REPT("X",3),'QSO DATA'!J56&amp;REPT(" ",3-LEN('QSO DATA'!J56)))&amp;" "&amp;IF(ISBLANK('QSO DATA'!K56),REPT("X",4),'QSO DATA'!K56)))</f>
      </c>
    </row>
    <row r="53" ht="14.25">
      <c r="A53" s="3">
        <f>IF(OR(LEFT(A52,3)="END",A52=""),"",IF(ISBLANK('QSO DATA'!B57),"END-OF-LOG:","QSO:"&amp;'QSO DATA'!B57&amp;REPT(" ",6-LEN('QSO DATA'!B57))&amp;" "&amp;IF(ISBLANK('QSO DATA'!C57),"xx","")&amp;'QSO DATA'!C57&amp;" "&amp;IF(ISBLANK('QSO DATA'!D57),REPT("X",10),YEAR('QSO DATA'!D57)&amp;"-"&amp;IF(MONTH('QSO DATA'!D57)&lt;10,"0","")&amp;MONTH('QSO DATA'!D57)&amp;"-"&amp;IF(DAY('QSO DATA'!D57)&lt;10,"0","")&amp;DAY('QSO DATA'!D57))&amp;" "&amp;IF(ISBLANK('QSO DATA'!E57),"XXXX",LEFT('QSO DATA'!E57,4))&amp;" "&amp;'QSO DATA'!F57&amp;REPT(" ",14-LEN('QSO DATA'!F57))&amp;IF(ISBLANK('QSO DATA'!G57),REPT("X",3),'QSO DATA'!G57&amp;REPT(" ",3-LEN('QSO DATA'!G57)))&amp;" "&amp;IF(ISBLANK('QSO DATA'!H57),REPT("X",4),'QSO DATA'!H57)&amp;"   "&amp;'QSO DATA'!I57&amp;REPT(" ",14-LEN('QSO DATA'!I57))&amp;IF(ISBLANK('QSO DATA'!J57),REPT("X",3),'QSO DATA'!J57&amp;REPT(" ",3-LEN('QSO DATA'!J57)))&amp;" "&amp;IF(ISBLANK('QSO DATA'!K57),REPT("X",4),'QSO DATA'!K57)))</f>
      </c>
    </row>
    <row r="54" ht="14.25">
      <c r="A54" s="3">
        <f>IF(OR(LEFT(A53,3)="END",A53=""),"",IF(ISBLANK('QSO DATA'!B58),"END-OF-LOG:","QSO:"&amp;'QSO DATA'!B58&amp;REPT(" ",6-LEN('QSO DATA'!B58))&amp;" "&amp;IF(ISBLANK('QSO DATA'!C58),"xx","")&amp;'QSO DATA'!C58&amp;" "&amp;IF(ISBLANK('QSO DATA'!D58),REPT("X",10),YEAR('QSO DATA'!D58)&amp;"-"&amp;IF(MONTH('QSO DATA'!D58)&lt;10,"0","")&amp;MONTH('QSO DATA'!D58)&amp;"-"&amp;IF(DAY('QSO DATA'!D58)&lt;10,"0","")&amp;DAY('QSO DATA'!D58))&amp;" "&amp;IF(ISBLANK('QSO DATA'!E58),"XXXX",LEFT('QSO DATA'!E58,4))&amp;" "&amp;'QSO DATA'!F58&amp;REPT(" ",14-LEN('QSO DATA'!F58))&amp;IF(ISBLANK('QSO DATA'!G58),REPT("X",3),'QSO DATA'!G58&amp;REPT(" ",3-LEN('QSO DATA'!G58)))&amp;" "&amp;IF(ISBLANK('QSO DATA'!H58),REPT("X",4),'QSO DATA'!H58)&amp;"   "&amp;'QSO DATA'!I58&amp;REPT(" ",14-LEN('QSO DATA'!I58))&amp;IF(ISBLANK('QSO DATA'!J58),REPT("X",3),'QSO DATA'!J58&amp;REPT(" ",3-LEN('QSO DATA'!J58)))&amp;" "&amp;IF(ISBLANK('QSO DATA'!K58),REPT("X",4),'QSO DATA'!K58)))</f>
      </c>
    </row>
    <row r="55" ht="14.25">
      <c r="A55" s="3">
        <f>IF(OR(LEFT(A54,3)="END",A54=""),"",IF(ISBLANK('QSO DATA'!B59),"END-OF-LOG:","QSO:"&amp;'QSO DATA'!B59&amp;REPT(" ",6-LEN('QSO DATA'!B59))&amp;" "&amp;IF(ISBLANK('QSO DATA'!C59),"xx","")&amp;'QSO DATA'!C59&amp;" "&amp;IF(ISBLANK('QSO DATA'!D59),REPT("X",10),YEAR('QSO DATA'!D59)&amp;"-"&amp;IF(MONTH('QSO DATA'!D59)&lt;10,"0","")&amp;MONTH('QSO DATA'!D59)&amp;"-"&amp;IF(DAY('QSO DATA'!D59)&lt;10,"0","")&amp;DAY('QSO DATA'!D59))&amp;" "&amp;IF(ISBLANK('QSO DATA'!E59),"XXXX",LEFT('QSO DATA'!E59,4))&amp;" "&amp;'QSO DATA'!F59&amp;REPT(" ",14-LEN('QSO DATA'!F59))&amp;IF(ISBLANK('QSO DATA'!G59),REPT("X",3),'QSO DATA'!G59&amp;REPT(" ",3-LEN('QSO DATA'!G59)))&amp;" "&amp;IF(ISBLANK('QSO DATA'!H59),REPT("X",4),'QSO DATA'!H59)&amp;"   "&amp;'QSO DATA'!I59&amp;REPT(" ",14-LEN('QSO DATA'!I59))&amp;IF(ISBLANK('QSO DATA'!J59),REPT("X",3),'QSO DATA'!J59&amp;REPT(" ",3-LEN('QSO DATA'!J59)))&amp;" "&amp;IF(ISBLANK('QSO DATA'!K59),REPT("X",4),'QSO DATA'!K59)))</f>
      </c>
    </row>
    <row r="56" ht="14.25">
      <c r="A56" s="3">
        <f>IF(OR(LEFT(A55,3)="END",A55=""),"",IF(ISBLANK('QSO DATA'!B60),"END-OF-LOG:","QSO:"&amp;'QSO DATA'!B60&amp;REPT(" ",6-LEN('QSO DATA'!B60))&amp;" "&amp;IF(ISBLANK('QSO DATA'!C60),"xx","")&amp;'QSO DATA'!C60&amp;" "&amp;IF(ISBLANK('QSO DATA'!D60),REPT("X",10),YEAR('QSO DATA'!D60)&amp;"-"&amp;IF(MONTH('QSO DATA'!D60)&lt;10,"0","")&amp;MONTH('QSO DATA'!D60)&amp;"-"&amp;IF(DAY('QSO DATA'!D60)&lt;10,"0","")&amp;DAY('QSO DATA'!D60))&amp;" "&amp;IF(ISBLANK('QSO DATA'!E60),"XXXX",LEFT('QSO DATA'!E60,4))&amp;" "&amp;'QSO DATA'!F60&amp;REPT(" ",14-LEN('QSO DATA'!F60))&amp;IF(ISBLANK('QSO DATA'!G60),REPT("X",3),'QSO DATA'!G60&amp;REPT(" ",3-LEN('QSO DATA'!G60)))&amp;" "&amp;IF(ISBLANK('QSO DATA'!H60),REPT("X",4),'QSO DATA'!H60)&amp;"   "&amp;'QSO DATA'!I60&amp;REPT(" ",14-LEN('QSO DATA'!I60))&amp;IF(ISBLANK('QSO DATA'!J60),REPT("X",3),'QSO DATA'!J60&amp;REPT(" ",3-LEN('QSO DATA'!J60)))&amp;" "&amp;IF(ISBLANK('QSO DATA'!K60),REPT("X",4),'QSO DATA'!K60)))</f>
      </c>
    </row>
    <row r="57" ht="14.25">
      <c r="A57" s="3">
        <f>IF(OR(LEFT(A56,3)="END",A56=""),"",IF(ISBLANK('QSO DATA'!B61),"END-OF-LOG:","QSO:"&amp;'QSO DATA'!B61&amp;REPT(" ",6-LEN('QSO DATA'!B61))&amp;" "&amp;IF(ISBLANK('QSO DATA'!C61),"xx","")&amp;'QSO DATA'!C61&amp;" "&amp;IF(ISBLANK('QSO DATA'!D61),REPT("X",10),YEAR('QSO DATA'!D61)&amp;"-"&amp;IF(MONTH('QSO DATA'!D61)&lt;10,"0","")&amp;MONTH('QSO DATA'!D61)&amp;"-"&amp;IF(DAY('QSO DATA'!D61)&lt;10,"0","")&amp;DAY('QSO DATA'!D61))&amp;" "&amp;IF(ISBLANK('QSO DATA'!E61),"XXXX",LEFT('QSO DATA'!E61,4))&amp;" "&amp;'QSO DATA'!F61&amp;REPT(" ",14-LEN('QSO DATA'!F61))&amp;IF(ISBLANK('QSO DATA'!G61),REPT("X",3),'QSO DATA'!G61&amp;REPT(" ",3-LEN('QSO DATA'!G61)))&amp;" "&amp;IF(ISBLANK('QSO DATA'!H61),REPT("X",4),'QSO DATA'!H61)&amp;"   "&amp;'QSO DATA'!I61&amp;REPT(" ",14-LEN('QSO DATA'!I61))&amp;IF(ISBLANK('QSO DATA'!J61),REPT("X",3),'QSO DATA'!J61&amp;REPT(" ",3-LEN('QSO DATA'!J61)))&amp;" "&amp;IF(ISBLANK('QSO DATA'!K61),REPT("X",4),'QSO DATA'!K61)))</f>
      </c>
    </row>
    <row r="58" ht="14.25">
      <c r="A58" s="3">
        <f>IF(OR(LEFT(A57,3)="END",A57=""),"",IF(ISBLANK('QSO DATA'!B62),"END-OF-LOG:","QSO:"&amp;'QSO DATA'!B62&amp;REPT(" ",6-LEN('QSO DATA'!B62))&amp;" "&amp;IF(ISBLANK('QSO DATA'!C62),"xx","")&amp;'QSO DATA'!C62&amp;" "&amp;IF(ISBLANK('QSO DATA'!D62),REPT("X",10),YEAR('QSO DATA'!D62)&amp;"-"&amp;IF(MONTH('QSO DATA'!D62)&lt;10,"0","")&amp;MONTH('QSO DATA'!D62)&amp;"-"&amp;IF(DAY('QSO DATA'!D62)&lt;10,"0","")&amp;DAY('QSO DATA'!D62))&amp;" "&amp;IF(ISBLANK('QSO DATA'!E62),"XXXX",LEFT('QSO DATA'!E62,4))&amp;" "&amp;'QSO DATA'!F62&amp;REPT(" ",14-LEN('QSO DATA'!F62))&amp;IF(ISBLANK('QSO DATA'!G62),REPT("X",3),'QSO DATA'!G62&amp;REPT(" ",3-LEN('QSO DATA'!G62)))&amp;" "&amp;IF(ISBLANK('QSO DATA'!H62),REPT("X",4),'QSO DATA'!H62)&amp;"   "&amp;'QSO DATA'!I62&amp;REPT(" ",14-LEN('QSO DATA'!I62))&amp;IF(ISBLANK('QSO DATA'!J62),REPT("X",3),'QSO DATA'!J62&amp;REPT(" ",3-LEN('QSO DATA'!J62)))&amp;" "&amp;IF(ISBLANK('QSO DATA'!K62),REPT("X",4),'QSO DATA'!K62)))</f>
      </c>
    </row>
    <row r="59" ht="14.25">
      <c r="A59" s="3">
        <f>IF(OR(LEFT(A58,3)="END",A58=""),"",IF(ISBLANK('QSO DATA'!B63),"END-OF-LOG:","QSO:"&amp;'QSO DATA'!B63&amp;REPT(" ",6-LEN('QSO DATA'!B63))&amp;" "&amp;IF(ISBLANK('QSO DATA'!C63),"xx","")&amp;'QSO DATA'!C63&amp;" "&amp;IF(ISBLANK('QSO DATA'!D63),REPT("X",10),YEAR('QSO DATA'!D63)&amp;"-"&amp;IF(MONTH('QSO DATA'!D63)&lt;10,"0","")&amp;MONTH('QSO DATA'!D63)&amp;"-"&amp;IF(DAY('QSO DATA'!D63)&lt;10,"0","")&amp;DAY('QSO DATA'!D63))&amp;" "&amp;IF(ISBLANK('QSO DATA'!E63),"XXXX",LEFT('QSO DATA'!E63,4))&amp;" "&amp;'QSO DATA'!F63&amp;REPT(" ",14-LEN('QSO DATA'!F63))&amp;IF(ISBLANK('QSO DATA'!G63),REPT("X",3),'QSO DATA'!G63&amp;REPT(" ",3-LEN('QSO DATA'!G63)))&amp;" "&amp;IF(ISBLANK('QSO DATA'!H63),REPT("X",4),'QSO DATA'!H63)&amp;"   "&amp;'QSO DATA'!I63&amp;REPT(" ",14-LEN('QSO DATA'!I63))&amp;IF(ISBLANK('QSO DATA'!J63),REPT("X",3),'QSO DATA'!J63&amp;REPT(" ",3-LEN('QSO DATA'!J63)))&amp;" "&amp;IF(ISBLANK('QSO DATA'!K63),REPT("X",4),'QSO DATA'!K63)))</f>
      </c>
    </row>
    <row r="60" ht="14.25">
      <c r="A60" s="3">
        <f>IF(OR(LEFT(A59,3)="END",A59=""),"",IF(ISBLANK('QSO DATA'!B64),"END-OF-LOG:","QSO:"&amp;'QSO DATA'!B64&amp;REPT(" ",6-LEN('QSO DATA'!B64))&amp;" "&amp;IF(ISBLANK('QSO DATA'!C64),"xx","")&amp;'QSO DATA'!C64&amp;" "&amp;IF(ISBLANK('QSO DATA'!D64),REPT("X",10),YEAR('QSO DATA'!D64)&amp;"-"&amp;IF(MONTH('QSO DATA'!D64)&lt;10,"0","")&amp;MONTH('QSO DATA'!D64)&amp;"-"&amp;IF(DAY('QSO DATA'!D64)&lt;10,"0","")&amp;DAY('QSO DATA'!D64))&amp;" "&amp;IF(ISBLANK('QSO DATA'!E64),"XXXX",LEFT('QSO DATA'!E64,4))&amp;" "&amp;'QSO DATA'!F64&amp;REPT(" ",14-LEN('QSO DATA'!F64))&amp;IF(ISBLANK('QSO DATA'!G64),REPT("X",3),'QSO DATA'!G64&amp;REPT(" ",3-LEN('QSO DATA'!G64)))&amp;" "&amp;IF(ISBLANK('QSO DATA'!H64),REPT("X",4),'QSO DATA'!H64)&amp;"   "&amp;'QSO DATA'!I64&amp;REPT(" ",14-LEN('QSO DATA'!I64))&amp;IF(ISBLANK('QSO DATA'!J64),REPT("X",3),'QSO DATA'!J64&amp;REPT(" ",3-LEN('QSO DATA'!J64)))&amp;" "&amp;IF(ISBLANK('QSO DATA'!K64),REPT("X",4),'QSO DATA'!K64)))</f>
      </c>
    </row>
    <row r="61" ht="14.25">
      <c r="A61" s="3">
        <f>IF(OR(LEFT(A60,3)="END",A60=""),"",IF(ISBLANK('QSO DATA'!B65),"END-OF-LOG:","QSO:"&amp;'QSO DATA'!B65&amp;REPT(" ",6-LEN('QSO DATA'!B65))&amp;" "&amp;IF(ISBLANK('QSO DATA'!C65),"xx","")&amp;'QSO DATA'!C65&amp;" "&amp;IF(ISBLANK('QSO DATA'!D65),REPT("X",10),YEAR('QSO DATA'!D65)&amp;"-"&amp;IF(MONTH('QSO DATA'!D65)&lt;10,"0","")&amp;MONTH('QSO DATA'!D65)&amp;"-"&amp;IF(DAY('QSO DATA'!D65)&lt;10,"0","")&amp;DAY('QSO DATA'!D65))&amp;" "&amp;IF(ISBLANK('QSO DATA'!E65),"XXXX",LEFT('QSO DATA'!E65,4))&amp;" "&amp;'QSO DATA'!F65&amp;REPT(" ",14-LEN('QSO DATA'!F65))&amp;IF(ISBLANK('QSO DATA'!G65),REPT("X",3),'QSO DATA'!G65&amp;REPT(" ",3-LEN('QSO DATA'!G65)))&amp;" "&amp;IF(ISBLANK('QSO DATA'!H65),REPT("X",4),'QSO DATA'!H65)&amp;"   "&amp;'QSO DATA'!I65&amp;REPT(" ",14-LEN('QSO DATA'!I65))&amp;IF(ISBLANK('QSO DATA'!J65),REPT("X",3),'QSO DATA'!J65&amp;REPT(" ",3-LEN('QSO DATA'!J65)))&amp;" "&amp;IF(ISBLANK('QSO DATA'!K65),REPT("X",4),'QSO DATA'!K65)))</f>
      </c>
    </row>
    <row r="62" ht="14.25">
      <c r="A62" s="3">
        <f>IF(OR(LEFT(A61,3)="END",A61=""),"",IF(ISBLANK('QSO DATA'!B66),"END-OF-LOG:","QSO:"&amp;'QSO DATA'!B66&amp;REPT(" ",6-LEN('QSO DATA'!B66))&amp;" "&amp;IF(ISBLANK('QSO DATA'!C66),"xx","")&amp;'QSO DATA'!C66&amp;" "&amp;IF(ISBLANK('QSO DATA'!D66),REPT("X",10),YEAR('QSO DATA'!D66)&amp;"-"&amp;IF(MONTH('QSO DATA'!D66)&lt;10,"0","")&amp;MONTH('QSO DATA'!D66)&amp;"-"&amp;IF(DAY('QSO DATA'!D66)&lt;10,"0","")&amp;DAY('QSO DATA'!D66))&amp;" "&amp;IF(ISBLANK('QSO DATA'!E66),"XXXX",LEFT('QSO DATA'!E66,4))&amp;" "&amp;'QSO DATA'!F66&amp;REPT(" ",14-LEN('QSO DATA'!F66))&amp;IF(ISBLANK('QSO DATA'!G66),REPT("X",3),'QSO DATA'!G66&amp;REPT(" ",3-LEN('QSO DATA'!G66)))&amp;" "&amp;IF(ISBLANK('QSO DATA'!H66),REPT("X",4),'QSO DATA'!H66)&amp;"   "&amp;'QSO DATA'!I66&amp;REPT(" ",14-LEN('QSO DATA'!I66))&amp;IF(ISBLANK('QSO DATA'!J66),REPT("X",3),'QSO DATA'!J66&amp;REPT(" ",3-LEN('QSO DATA'!J66)))&amp;" "&amp;IF(ISBLANK('QSO DATA'!K66),REPT("X",4),'QSO DATA'!K66)))</f>
      </c>
    </row>
    <row r="63" ht="14.25">
      <c r="A63" s="3">
        <f>IF(OR(LEFT(A62,3)="END",A62=""),"",IF(ISBLANK('QSO DATA'!B67),"END-OF-LOG:","QSO:"&amp;'QSO DATA'!B67&amp;REPT(" ",6-LEN('QSO DATA'!B67))&amp;" "&amp;IF(ISBLANK('QSO DATA'!C67),"xx","")&amp;'QSO DATA'!C67&amp;" "&amp;IF(ISBLANK('QSO DATA'!D67),REPT("X",10),YEAR('QSO DATA'!D67)&amp;"-"&amp;IF(MONTH('QSO DATA'!D67)&lt;10,"0","")&amp;MONTH('QSO DATA'!D67)&amp;"-"&amp;IF(DAY('QSO DATA'!D67)&lt;10,"0","")&amp;DAY('QSO DATA'!D67))&amp;" "&amp;IF(ISBLANK('QSO DATA'!E67),"XXXX",LEFT('QSO DATA'!E67,4))&amp;" "&amp;'QSO DATA'!F67&amp;REPT(" ",14-LEN('QSO DATA'!F67))&amp;IF(ISBLANK('QSO DATA'!G67),REPT("X",3),'QSO DATA'!G67&amp;REPT(" ",3-LEN('QSO DATA'!G67)))&amp;" "&amp;IF(ISBLANK('QSO DATA'!H67),REPT("X",4),'QSO DATA'!H67)&amp;"   "&amp;'QSO DATA'!I67&amp;REPT(" ",14-LEN('QSO DATA'!I67))&amp;IF(ISBLANK('QSO DATA'!J67),REPT("X",3),'QSO DATA'!J67&amp;REPT(" ",3-LEN('QSO DATA'!J67)))&amp;" "&amp;IF(ISBLANK('QSO DATA'!K67),REPT("X",4),'QSO DATA'!K67)))</f>
      </c>
    </row>
    <row r="64" ht="14.25">
      <c r="A64" s="3">
        <f>IF(OR(LEFT(A63,3)="END",A63=""),"",IF(ISBLANK('QSO DATA'!B68),"END-OF-LOG:","QSO:"&amp;'QSO DATA'!B68&amp;REPT(" ",6-LEN('QSO DATA'!B68))&amp;" "&amp;IF(ISBLANK('QSO DATA'!C68),"xx","")&amp;'QSO DATA'!C68&amp;" "&amp;IF(ISBLANK('QSO DATA'!D68),REPT("X",10),YEAR('QSO DATA'!D68)&amp;"-"&amp;IF(MONTH('QSO DATA'!D68)&lt;10,"0","")&amp;MONTH('QSO DATA'!D68)&amp;"-"&amp;IF(DAY('QSO DATA'!D68)&lt;10,"0","")&amp;DAY('QSO DATA'!D68))&amp;" "&amp;IF(ISBLANK('QSO DATA'!E68),"XXXX",LEFT('QSO DATA'!E68,4))&amp;" "&amp;'QSO DATA'!F68&amp;REPT(" ",14-LEN('QSO DATA'!F68))&amp;IF(ISBLANK('QSO DATA'!G68),REPT("X",3),'QSO DATA'!G68&amp;REPT(" ",3-LEN('QSO DATA'!G68)))&amp;" "&amp;IF(ISBLANK('QSO DATA'!H68),REPT("X",4),'QSO DATA'!H68)&amp;"   "&amp;'QSO DATA'!I68&amp;REPT(" ",14-LEN('QSO DATA'!I68))&amp;IF(ISBLANK('QSO DATA'!J68),REPT("X",3),'QSO DATA'!J68&amp;REPT(" ",3-LEN('QSO DATA'!J68)))&amp;" "&amp;IF(ISBLANK('QSO DATA'!K68),REPT("X",4),'QSO DATA'!K68)))</f>
      </c>
    </row>
    <row r="65" ht="14.25">
      <c r="A65" s="3">
        <f>IF(OR(LEFT(A64,3)="END",A64=""),"",IF(ISBLANK('QSO DATA'!B69),"END-OF-LOG:","QSO:"&amp;'QSO DATA'!B69&amp;REPT(" ",6-LEN('QSO DATA'!B69))&amp;" "&amp;IF(ISBLANK('QSO DATA'!C69),"xx","")&amp;'QSO DATA'!C69&amp;" "&amp;IF(ISBLANK('QSO DATA'!D69),REPT("X",10),YEAR('QSO DATA'!D69)&amp;"-"&amp;IF(MONTH('QSO DATA'!D69)&lt;10,"0","")&amp;MONTH('QSO DATA'!D69)&amp;"-"&amp;IF(DAY('QSO DATA'!D69)&lt;10,"0","")&amp;DAY('QSO DATA'!D69))&amp;" "&amp;IF(ISBLANK('QSO DATA'!E69),"XXXX",LEFT('QSO DATA'!E69,4))&amp;" "&amp;'QSO DATA'!F69&amp;REPT(" ",14-LEN('QSO DATA'!F69))&amp;IF(ISBLANK('QSO DATA'!G69),REPT("X",3),'QSO DATA'!G69&amp;REPT(" ",3-LEN('QSO DATA'!G69)))&amp;" "&amp;IF(ISBLANK('QSO DATA'!H69),REPT("X",4),'QSO DATA'!H69)&amp;"   "&amp;'QSO DATA'!I69&amp;REPT(" ",14-LEN('QSO DATA'!I69))&amp;IF(ISBLANK('QSO DATA'!J69),REPT("X",3),'QSO DATA'!J69&amp;REPT(" ",3-LEN('QSO DATA'!J69)))&amp;" "&amp;IF(ISBLANK('QSO DATA'!K69),REPT("X",4),'QSO DATA'!K69)))</f>
      </c>
    </row>
    <row r="66" ht="14.25">
      <c r="A66" s="3">
        <f>IF(OR(LEFT(A65,3)="END",A65=""),"",IF(ISBLANK('QSO DATA'!B70),"END-OF-LOG:","QSO:"&amp;'QSO DATA'!B70&amp;REPT(" ",6-LEN('QSO DATA'!B70))&amp;" "&amp;IF(ISBLANK('QSO DATA'!C70),"xx","")&amp;'QSO DATA'!C70&amp;" "&amp;IF(ISBLANK('QSO DATA'!D70),REPT("X",10),YEAR('QSO DATA'!D70)&amp;"-"&amp;IF(MONTH('QSO DATA'!D70)&lt;10,"0","")&amp;MONTH('QSO DATA'!D70)&amp;"-"&amp;IF(DAY('QSO DATA'!D70)&lt;10,"0","")&amp;DAY('QSO DATA'!D70))&amp;" "&amp;IF(ISBLANK('QSO DATA'!E70),"XXXX",LEFT('QSO DATA'!E70,4))&amp;" "&amp;'QSO DATA'!F70&amp;REPT(" ",14-LEN('QSO DATA'!F70))&amp;IF(ISBLANK('QSO DATA'!G70),REPT("X",3),'QSO DATA'!G70&amp;REPT(" ",3-LEN('QSO DATA'!G70)))&amp;" "&amp;IF(ISBLANK('QSO DATA'!H70),REPT("X",4),'QSO DATA'!H70)&amp;"   "&amp;'QSO DATA'!I70&amp;REPT(" ",14-LEN('QSO DATA'!I70))&amp;IF(ISBLANK('QSO DATA'!J70),REPT("X",3),'QSO DATA'!J70&amp;REPT(" ",3-LEN('QSO DATA'!J70)))&amp;" "&amp;IF(ISBLANK('QSO DATA'!K70),REPT("X",4),'QSO DATA'!K70)))</f>
      </c>
    </row>
    <row r="67" ht="14.25">
      <c r="A67" s="3">
        <f>IF(OR(LEFT(A66,3)="END",A66=""),"",IF(ISBLANK('QSO DATA'!B71),"END-OF-LOG:","QSO:"&amp;'QSO DATA'!B71&amp;REPT(" ",6-LEN('QSO DATA'!B71))&amp;" "&amp;IF(ISBLANK('QSO DATA'!C71),"xx","")&amp;'QSO DATA'!C71&amp;" "&amp;IF(ISBLANK('QSO DATA'!D71),REPT("X",10),YEAR('QSO DATA'!D71)&amp;"-"&amp;IF(MONTH('QSO DATA'!D71)&lt;10,"0","")&amp;MONTH('QSO DATA'!D71)&amp;"-"&amp;IF(DAY('QSO DATA'!D71)&lt;10,"0","")&amp;DAY('QSO DATA'!D71))&amp;" "&amp;IF(ISBLANK('QSO DATA'!E71),"XXXX",LEFT('QSO DATA'!E71,4))&amp;" "&amp;'QSO DATA'!F71&amp;REPT(" ",14-LEN('QSO DATA'!F71))&amp;IF(ISBLANK('QSO DATA'!G71),REPT("X",3),'QSO DATA'!G71&amp;REPT(" ",3-LEN('QSO DATA'!G71)))&amp;" "&amp;IF(ISBLANK('QSO DATA'!H71),REPT("X",4),'QSO DATA'!H71)&amp;"   "&amp;'QSO DATA'!I71&amp;REPT(" ",14-LEN('QSO DATA'!I71))&amp;IF(ISBLANK('QSO DATA'!J71),REPT("X",3),'QSO DATA'!J71&amp;REPT(" ",3-LEN('QSO DATA'!J71)))&amp;" "&amp;IF(ISBLANK('QSO DATA'!K71),REPT("X",4),'QSO DATA'!K71)))</f>
      </c>
    </row>
    <row r="68" ht="14.25">
      <c r="A68" s="3">
        <f>IF(OR(LEFT(A67,3)="END",A67=""),"",IF(ISBLANK('QSO DATA'!B72),"END-OF-LOG:","QSO:"&amp;'QSO DATA'!B72&amp;REPT(" ",6-LEN('QSO DATA'!B72))&amp;" "&amp;IF(ISBLANK('QSO DATA'!C72),"xx","")&amp;'QSO DATA'!C72&amp;" "&amp;IF(ISBLANK('QSO DATA'!D72),REPT("X",10),YEAR('QSO DATA'!D72)&amp;"-"&amp;IF(MONTH('QSO DATA'!D72)&lt;10,"0","")&amp;MONTH('QSO DATA'!D72)&amp;"-"&amp;IF(DAY('QSO DATA'!D72)&lt;10,"0","")&amp;DAY('QSO DATA'!D72))&amp;" "&amp;IF(ISBLANK('QSO DATA'!E72),"XXXX",LEFT('QSO DATA'!E72,4))&amp;" "&amp;'QSO DATA'!F72&amp;REPT(" ",14-LEN('QSO DATA'!F72))&amp;IF(ISBLANK('QSO DATA'!G72),REPT("X",3),'QSO DATA'!G72&amp;REPT(" ",3-LEN('QSO DATA'!G72)))&amp;" "&amp;IF(ISBLANK('QSO DATA'!H72),REPT("X",4),'QSO DATA'!H72)&amp;"   "&amp;'QSO DATA'!I72&amp;REPT(" ",14-LEN('QSO DATA'!I72))&amp;IF(ISBLANK('QSO DATA'!J72),REPT("X",3),'QSO DATA'!J72&amp;REPT(" ",3-LEN('QSO DATA'!J72)))&amp;" "&amp;IF(ISBLANK('QSO DATA'!K72),REPT("X",4),'QSO DATA'!K72)))</f>
      </c>
    </row>
    <row r="69" ht="14.25">
      <c r="A69" s="3">
        <f>IF(OR(LEFT(A68,3)="END",A68=""),"",IF(ISBLANK('QSO DATA'!B73),"END-OF-LOG:","QSO:"&amp;'QSO DATA'!B73&amp;REPT(" ",6-LEN('QSO DATA'!B73))&amp;" "&amp;IF(ISBLANK('QSO DATA'!C73),"xx","")&amp;'QSO DATA'!C73&amp;" "&amp;IF(ISBLANK('QSO DATA'!D73),REPT("X",10),YEAR('QSO DATA'!D73)&amp;"-"&amp;IF(MONTH('QSO DATA'!D73)&lt;10,"0","")&amp;MONTH('QSO DATA'!D73)&amp;"-"&amp;IF(DAY('QSO DATA'!D73)&lt;10,"0","")&amp;DAY('QSO DATA'!D73))&amp;" "&amp;IF(ISBLANK('QSO DATA'!E73),"XXXX",LEFT('QSO DATA'!E73,4))&amp;" "&amp;'QSO DATA'!F73&amp;REPT(" ",14-LEN('QSO DATA'!F73))&amp;IF(ISBLANK('QSO DATA'!G73),REPT("X",3),'QSO DATA'!G73&amp;REPT(" ",3-LEN('QSO DATA'!G73)))&amp;" "&amp;IF(ISBLANK('QSO DATA'!H73),REPT("X",4),'QSO DATA'!H73)&amp;"   "&amp;'QSO DATA'!I73&amp;REPT(" ",14-LEN('QSO DATA'!I73))&amp;IF(ISBLANK('QSO DATA'!J73),REPT("X",3),'QSO DATA'!J73&amp;REPT(" ",3-LEN('QSO DATA'!J73)))&amp;" "&amp;IF(ISBLANK('QSO DATA'!K73),REPT("X",4),'QSO DATA'!K73)))</f>
      </c>
    </row>
    <row r="70" ht="14.25">
      <c r="A70" s="3">
        <f>IF(OR(LEFT(A69,3)="END",A69=""),"",IF(ISBLANK('QSO DATA'!B74),"END-OF-LOG:","QSO:"&amp;'QSO DATA'!B74&amp;REPT(" ",6-LEN('QSO DATA'!B74))&amp;" "&amp;IF(ISBLANK('QSO DATA'!C74),"xx","")&amp;'QSO DATA'!C74&amp;" "&amp;IF(ISBLANK('QSO DATA'!D74),REPT("X",10),YEAR('QSO DATA'!D74)&amp;"-"&amp;IF(MONTH('QSO DATA'!D74)&lt;10,"0","")&amp;MONTH('QSO DATA'!D74)&amp;"-"&amp;IF(DAY('QSO DATA'!D74)&lt;10,"0","")&amp;DAY('QSO DATA'!D74))&amp;" "&amp;IF(ISBLANK('QSO DATA'!E74),"XXXX",LEFT('QSO DATA'!E74,4))&amp;" "&amp;'QSO DATA'!F74&amp;REPT(" ",14-LEN('QSO DATA'!F74))&amp;IF(ISBLANK('QSO DATA'!G74),REPT("X",3),'QSO DATA'!G74&amp;REPT(" ",3-LEN('QSO DATA'!G74)))&amp;" "&amp;IF(ISBLANK('QSO DATA'!H74),REPT("X",4),'QSO DATA'!H74)&amp;"   "&amp;'QSO DATA'!I74&amp;REPT(" ",14-LEN('QSO DATA'!I74))&amp;IF(ISBLANK('QSO DATA'!J74),REPT("X",3),'QSO DATA'!J74&amp;REPT(" ",3-LEN('QSO DATA'!J74)))&amp;" "&amp;IF(ISBLANK('QSO DATA'!K74),REPT("X",4),'QSO DATA'!K74)))</f>
      </c>
    </row>
    <row r="71" ht="14.25">
      <c r="A71" s="3">
        <f>IF(OR(LEFT(A70,3)="END",A70=""),"",IF(ISBLANK('QSO DATA'!B75),"END-OF-LOG:","QSO:"&amp;'QSO DATA'!B75&amp;REPT(" ",6-LEN('QSO DATA'!B75))&amp;" "&amp;IF(ISBLANK('QSO DATA'!C75),"xx","")&amp;'QSO DATA'!C75&amp;" "&amp;IF(ISBLANK('QSO DATA'!D75),REPT("X",10),YEAR('QSO DATA'!D75)&amp;"-"&amp;IF(MONTH('QSO DATA'!D75)&lt;10,"0","")&amp;MONTH('QSO DATA'!D75)&amp;"-"&amp;IF(DAY('QSO DATA'!D75)&lt;10,"0","")&amp;DAY('QSO DATA'!D75))&amp;" "&amp;IF(ISBLANK('QSO DATA'!E75),"XXXX",LEFT('QSO DATA'!E75,4))&amp;" "&amp;'QSO DATA'!F75&amp;REPT(" ",14-LEN('QSO DATA'!F75))&amp;IF(ISBLANK('QSO DATA'!G75),REPT("X",3),'QSO DATA'!G75&amp;REPT(" ",3-LEN('QSO DATA'!G75)))&amp;" "&amp;IF(ISBLANK('QSO DATA'!H75),REPT("X",4),'QSO DATA'!H75)&amp;"   "&amp;'QSO DATA'!I75&amp;REPT(" ",14-LEN('QSO DATA'!I75))&amp;IF(ISBLANK('QSO DATA'!J75),REPT("X",3),'QSO DATA'!J75&amp;REPT(" ",3-LEN('QSO DATA'!J75)))&amp;" "&amp;IF(ISBLANK('QSO DATA'!K75),REPT("X",4),'QSO DATA'!K75)))</f>
      </c>
    </row>
    <row r="72" ht="14.25">
      <c r="A72" s="3">
        <f>IF(OR(LEFT(A71,3)="END",A71=""),"",IF(ISBLANK('QSO DATA'!B76),"END-OF-LOG:","QSO:"&amp;'QSO DATA'!B76&amp;REPT(" ",6-LEN('QSO DATA'!B76))&amp;" "&amp;IF(ISBLANK('QSO DATA'!C76),"xx","")&amp;'QSO DATA'!C76&amp;" "&amp;IF(ISBLANK('QSO DATA'!D76),REPT("X",10),YEAR('QSO DATA'!D76)&amp;"-"&amp;IF(MONTH('QSO DATA'!D76)&lt;10,"0","")&amp;MONTH('QSO DATA'!D76)&amp;"-"&amp;IF(DAY('QSO DATA'!D76)&lt;10,"0","")&amp;DAY('QSO DATA'!D76))&amp;" "&amp;IF(ISBLANK('QSO DATA'!E76),"XXXX",LEFT('QSO DATA'!E76,4))&amp;" "&amp;'QSO DATA'!F76&amp;REPT(" ",14-LEN('QSO DATA'!F76))&amp;IF(ISBLANK('QSO DATA'!G76),REPT("X",3),'QSO DATA'!G76&amp;REPT(" ",3-LEN('QSO DATA'!G76)))&amp;" "&amp;IF(ISBLANK('QSO DATA'!H76),REPT("X",4),'QSO DATA'!H76)&amp;"   "&amp;'QSO DATA'!I76&amp;REPT(" ",14-LEN('QSO DATA'!I76))&amp;IF(ISBLANK('QSO DATA'!J76),REPT("X",3),'QSO DATA'!J76&amp;REPT(" ",3-LEN('QSO DATA'!J76)))&amp;" "&amp;IF(ISBLANK('QSO DATA'!K76),REPT("X",4),'QSO DATA'!K76)))</f>
      </c>
    </row>
    <row r="73" ht="14.25">
      <c r="A73" s="3">
        <f>IF(OR(LEFT(A72,3)="END",A72=""),"",IF(ISBLANK('QSO DATA'!B77),"END-OF-LOG:","QSO:"&amp;'QSO DATA'!B77&amp;REPT(" ",6-LEN('QSO DATA'!B77))&amp;" "&amp;IF(ISBLANK('QSO DATA'!C77),"xx","")&amp;'QSO DATA'!C77&amp;" "&amp;IF(ISBLANK('QSO DATA'!D77),REPT("X",10),YEAR('QSO DATA'!D77)&amp;"-"&amp;IF(MONTH('QSO DATA'!D77)&lt;10,"0","")&amp;MONTH('QSO DATA'!D77)&amp;"-"&amp;IF(DAY('QSO DATA'!D77)&lt;10,"0","")&amp;DAY('QSO DATA'!D77))&amp;" "&amp;IF(ISBLANK('QSO DATA'!E77),"XXXX",LEFT('QSO DATA'!E77,4))&amp;" "&amp;'QSO DATA'!F77&amp;REPT(" ",14-LEN('QSO DATA'!F77))&amp;IF(ISBLANK('QSO DATA'!G77),REPT("X",3),'QSO DATA'!G77&amp;REPT(" ",3-LEN('QSO DATA'!G77)))&amp;" "&amp;IF(ISBLANK('QSO DATA'!H77),REPT("X",4),'QSO DATA'!H77)&amp;"   "&amp;'QSO DATA'!I77&amp;REPT(" ",14-LEN('QSO DATA'!I77))&amp;IF(ISBLANK('QSO DATA'!J77),REPT("X",3),'QSO DATA'!J77&amp;REPT(" ",3-LEN('QSO DATA'!J77)))&amp;" "&amp;IF(ISBLANK('QSO DATA'!K77),REPT("X",4),'QSO DATA'!K77)))</f>
      </c>
    </row>
    <row r="74" ht="14.25">
      <c r="A74" s="3">
        <f>IF(OR(LEFT(A73,3)="END",A73=""),"",IF(ISBLANK('QSO DATA'!B78),"END-OF-LOG:","QSO:"&amp;'QSO DATA'!B78&amp;REPT(" ",6-LEN('QSO DATA'!B78))&amp;" "&amp;IF(ISBLANK('QSO DATA'!C78),"xx","")&amp;'QSO DATA'!C78&amp;" "&amp;IF(ISBLANK('QSO DATA'!D78),REPT("X",10),YEAR('QSO DATA'!D78)&amp;"-"&amp;IF(MONTH('QSO DATA'!D78)&lt;10,"0","")&amp;MONTH('QSO DATA'!D78)&amp;"-"&amp;IF(DAY('QSO DATA'!D78)&lt;10,"0","")&amp;DAY('QSO DATA'!D78))&amp;" "&amp;IF(ISBLANK('QSO DATA'!E78),"XXXX",LEFT('QSO DATA'!E78,4))&amp;" "&amp;'QSO DATA'!F78&amp;REPT(" ",14-LEN('QSO DATA'!F78))&amp;IF(ISBLANK('QSO DATA'!G78),REPT("X",3),'QSO DATA'!G78&amp;REPT(" ",3-LEN('QSO DATA'!G78)))&amp;" "&amp;IF(ISBLANK('QSO DATA'!H78),REPT("X",4),'QSO DATA'!H78)&amp;"   "&amp;'QSO DATA'!I78&amp;REPT(" ",14-LEN('QSO DATA'!I78))&amp;IF(ISBLANK('QSO DATA'!J78),REPT("X",3),'QSO DATA'!J78&amp;REPT(" ",3-LEN('QSO DATA'!J78)))&amp;" "&amp;IF(ISBLANK('QSO DATA'!K78),REPT("X",4),'QSO DATA'!K78)))</f>
      </c>
    </row>
    <row r="75" ht="14.25">
      <c r="A75" s="3">
        <f>IF(OR(LEFT(A74,3)="END",A74=""),"",IF(ISBLANK('QSO DATA'!B79),"END-OF-LOG:","QSO:"&amp;'QSO DATA'!B79&amp;REPT(" ",6-LEN('QSO DATA'!B79))&amp;" "&amp;IF(ISBLANK('QSO DATA'!C79),"xx","")&amp;'QSO DATA'!C79&amp;" "&amp;IF(ISBLANK('QSO DATA'!D79),REPT("X",10),YEAR('QSO DATA'!D79)&amp;"-"&amp;IF(MONTH('QSO DATA'!D79)&lt;10,"0","")&amp;MONTH('QSO DATA'!D79)&amp;"-"&amp;IF(DAY('QSO DATA'!D79)&lt;10,"0","")&amp;DAY('QSO DATA'!D79))&amp;" "&amp;IF(ISBLANK('QSO DATA'!E79),"XXXX",LEFT('QSO DATA'!E79,4))&amp;" "&amp;'QSO DATA'!F79&amp;REPT(" ",14-LEN('QSO DATA'!F79))&amp;IF(ISBLANK('QSO DATA'!G79),REPT("X",3),'QSO DATA'!G79&amp;REPT(" ",3-LEN('QSO DATA'!G79)))&amp;" "&amp;IF(ISBLANK('QSO DATA'!H79),REPT("X",4),'QSO DATA'!H79)&amp;"   "&amp;'QSO DATA'!I79&amp;REPT(" ",14-LEN('QSO DATA'!I79))&amp;IF(ISBLANK('QSO DATA'!J79),REPT("X",3),'QSO DATA'!J79&amp;REPT(" ",3-LEN('QSO DATA'!J79)))&amp;" "&amp;IF(ISBLANK('QSO DATA'!K79),REPT("X",4),'QSO DATA'!K79)))</f>
      </c>
    </row>
    <row r="76" ht="14.25">
      <c r="A76" s="3">
        <f>IF(OR(LEFT(A75,3)="END",A75=""),"",IF(ISBLANK('QSO DATA'!B80),"END-OF-LOG:","QSO:"&amp;'QSO DATA'!B80&amp;REPT(" ",6-LEN('QSO DATA'!B80))&amp;" "&amp;IF(ISBLANK('QSO DATA'!C80),"xx","")&amp;'QSO DATA'!C80&amp;" "&amp;IF(ISBLANK('QSO DATA'!D80),REPT("X",10),YEAR('QSO DATA'!D80)&amp;"-"&amp;IF(MONTH('QSO DATA'!D80)&lt;10,"0","")&amp;MONTH('QSO DATA'!D80)&amp;"-"&amp;IF(DAY('QSO DATA'!D80)&lt;10,"0","")&amp;DAY('QSO DATA'!D80))&amp;" "&amp;IF(ISBLANK('QSO DATA'!E80),"XXXX",LEFT('QSO DATA'!E80,4))&amp;" "&amp;'QSO DATA'!F80&amp;REPT(" ",14-LEN('QSO DATA'!F80))&amp;IF(ISBLANK('QSO DATA'!G80),REPT("X",3),'QSO DATA'!G80&amp;REPT(" ",3-LEN('QSO DATA'!G80)))&amp;" "&amp;IF(ISBLANK('QSO DATA'!H80),REPT("X",4),'QSO DATA'!H80)&amp;"   "&amp;'QSO DATA'!I80&amp;REPT(" ",14-LEN('QSO DATA'!I80))&amp;IF(ISBLANK('QSO DATA'!J80),REPT("X",3),'QSO DATA'!J80&amp;REPT(" ",3-LEN('QSO DATA'!J80)))&amp;" "&amp;IF(ISBLANK('QSO DATA'!K80),REPT("X",4),'QSO DATA'!K80)))</f>
      </c>
    </row>
    <row r="77" ht="14.25">
      <c r="A77" s="3">
        <f>IF(OR(LEFT(A76,3)="END",A76=""),"",IF(ISBLANK('QSO DATA'!B81),"END-OF-LOG:","QSO:"&amp;'QSO DATA'!B81&amp;REPT(" ",6-LEN('QSO DATA'!B81))&amp;" "&amp;IF(ISBLANK('QSO DATA'!C81),"xx","")&amp;'QSO DATA'!C81&amp;" "&amp;IF(ISBLANK('QSO DATA'!D81),REPT("X",10),YEAR('QSO DATA'!D81)&amp;"-"&amp;IF(MONTH('QSO DATA'!D81)&lt;10,"0","")&amp;MONTH('QSO DATA'!D81)&amp;"-"&amp;IF(DAY('QSO DATA'!D81)&lt;10,"0","")&amp;DAY('QSO DATA'!D81))&amp;" "&amp;IF(ISBLANK('QSO DATA'!E81),"XXXX",LEFT('QSO DATA'!E81,4))&amp;" "&amp;'QSO DATA'!F81&amp;REPT(" ",14-LEN('QSO DATA'!F81))&amp;IF(ISBLANK('QSO DATA'!G81),REPT("X",3),'QSO DATA'!G81&amp;REPT(" ",3-LEN('QSO DATA'!G81)))&amp;" "&amp;IF(ISBLANK('QSO DATA'!H81),REPT("X",4),'QSO DATA'!H81)&amp;"   "&amp;'QSO DATA'!I81&amp;REPT(" ",14-LEN('QSO DATA'!I81))&amp;IF(ISBLANK('QSO DATA'!J81),REPT("X",3),'QSO DATA'!J81&amp;REPT(" ",3-LEN('QSO DATA'!J81)))&amp;" "&amp;IF(ISBLANK('QSO DATA'!K81),REPT("X",4),'QSO DATA'!K81)))</f>
      </c>
    </row>
    <row r="78" ht="14.25">
      <c r="A78" s="3">
        <f>IF(OR(LEFT(A77,3)="END",A77=""),"",IF(ISBLANK('QSO DATA'!B82),"END-OF-LOG:","QSO:"&amp;'QSO DATA'!B82&amp;REPT(" ",6-LEN('QSO DATA'!B82))&amp;" "&amp;IF(ISBLANK('QSO DATA'!C82),"xx","")&amp;'QSO DATA'!C82&amp;" "&amp;IF(ISBLANK('QSO DATA'!D82),REPT("X",10),YEAR('QSO DATA'!D82)&amp;"-"&amp;IF(MONTH('QSO DATA'!D82)&lt;10,"0","")&amp;MONTH('QSO DATA'!D82)&amp;"-"&amp;IF(DAY('QSO DATA'!D82)&lt;10,"0","")&amp;DAY('QSO DATA'!D82))&amp;" "&amp;IF(ISBLANK('QSO DATA'!E82),"XXXX",LEFT('QSO DATA'!E82,4))&amp;" "&amp;'QSO DATA'!F82&amp;REPT(" ",14-LEN('QSO DATA'!F82))&amp;IF(ISBLANK('QSO DATA'!G82),REPT("X",3),'QSO DATA'!G82&amp;REPT(" ",3-LEN('QSO DATA'!G82)))&amp;" "&amp;IF(ISBLANK('QSO DATA'!H82),REPT("X",4),'QSO DATA'!H82)&amp;"   "&amp;'QSO DATA'!I82&amp;REPT(" ",14-LEN('QSO DATA'!I82))&amp;IF(ISBLANK('QSO DATA'!J82),REPT("X",3),'QSO DATA'!J82&amp;REPT(" ",3-LEN('QSO DATA'!J82)))&amp;" "&amp;IF(ISBLANK('QSO DATA'!K82),REPT("X",4),'QSO DATA'!K82)))</f>
      </c>
    </row>
    <row r="79" ht="14.25">
      <c r="A79" s="3">
        <f>IF(OR(LEFT(A78,3)="END",A78=""),"",IF(ISBLANK('QSO DATA'!B83),"END-OF-LOG:","QSO:"&amp;'QSO DATA'!B83&amp;REPT(" ",6-LEN('QSO DATA'!B83))&amp;" "&amp;IF(ISBLANK('QSO DATA'!C83),"xx","")&amp;'QSO DATA'!C83&amp;" "&amp;IF(ISBLANK('QSO DATA'!D83),REPT("X",10),YEAR('QSO DATA'!D83)&amp;"-"&amp;IF(MONTH('QSO DATA'!D83)&lt;10,"0","")&amp;MONTH('QSO DATA'!D83)&amp;"-"&amp;IF(DAY('QSO DATA'!D83)&lt;10,"0","")&amp;DAY('QSO DATA'!D83))&amp;" "&amp;IF(ISBLANK('QSO DATA'!E83),"XXXX",LEFT('QSO DATA'!E83,4))&amp;" "&amp;'QSO DATA'!F83&amp;REPT(" ",14-LEN('QSO DATA'!F83))&amp;IF(ISBLANK('QSO DATA'!G83),REPT("X",3),'QSO DATA'!G83&amp;REPT(" ",3-LEN('QSO DATA'!G83)))&amp;" "&amp;IF(ISBLANK('QSO DATA'!H83),REPT("X",4),'QSO DATA'!H83)&amp;"   "&amp;'QSO DATA'!I83&amp;REPT(" ",14-LEN('QSO DATA'!I83))&amp;IF(ISBLANK('QSO DATA'!J83),REPT("X",3),'QSO DATA'!J83&amp;REPT(" ",3-LEN('QSO DATA'!J83)))&amp;" "&amp;IF(ISBLANK('QSO DATA'!K83),REPT("X",4),'QSO DATA'!K83)))</f>
      </c>
    </row>
    <row r="80" ht="14.25">
      <c r="A80" s="3">
        <f>IF(OR(LEFT(A79,3)="END",A79=""),"",IF(ISBLANK('QSO DATA'!B84),"END-OF-LOG:","QSO:"&amp;'QSO DATA'!B84&amp;REPT(" ",6-LEN('QSO DATA'!B84))&amp;" "&amp;IF(ISBLANK('QSO DATA'!C84),"xx","")&amp;'QSO DATA'!C84&amp;" "&amp;IF(ISBLANK('QSO DATA'!D84),REPT("X",10),YEAR('QSO DATA'!D84)&amp;"-"&amp;IF(MONTH('QSO DATA'!D84)&lt;10,"0","")&amp;MONTH('QSO DATA'!D84)&amp;"-"&amp;IF(DAY('QSO DATA'!D84)&lt;10,"0","")&amp;DAY('QSO DATA'!D84))&amp;" "&amp;IF(ISBLANK('QSO DATA'!E84),"XXXX",LEFT('QSO DATA'!E84,4))&amp;" "&amp;'QSO DATA'!F84&amp;REPT(" ",14-LEN('QSO DATA'!F84))&amp;IF(ISBLANK('QSO DATA'!G84),REPT("X",3),'QSO DATA'!G84&amp;REPT(" ",3-LEN('QSO DATA'!G84)))&amp;" "&amp;IF(ISBLANK('QSO DATA'!H84),REPT("X",4),'QSO DATA'!H84)&amp;"   "&amp;'QSO DATA'!I84&amp;REPT(" ",14-LEN('QSO DATA'!I84))&amp;IF(ISBLANK('QSO DATA'!J84),REPT("X",3),'QSO DATA'!J84&amp;REPT(" ",3-LEN('QSO DATA'!J84)))&amp;" "&amp;IF(ISBLANK('QSO DATA'!K84),REPT("X",4),'QSO DATA'!K84)))</f>
      </c>
    </row>
    <row r="81" ht="14.25">
      <c r="A81" s="3">
        <f>IF(OR(LEFT(A80,3)="END",A80=""),"",IF(ISBLANK('QSO DATA'!B85),"END-OF-LOG:","QSO:"&amp;'QSO DATA'!B85&amp;REPT(" ",6-LEN('QSO DATA'!B85))&amp;" "&amp;IF(ISBLANK('QSO DATA'!C85),"xx","")&amp;'QSO DATA'!C85&amp;" "&amp;IF(ISBLANK('QSO DATA'!D85),REPT("X",10),YEAR('QSO DATA'!D85)&amp;"-"&amp;IF(MONTH('QSO DATA'!D85)&lt;10,"0","")&amp;MONTH('QSO DATA'!D85)&amp;"-"&amp;IF(DAY('QSO DATA'!D85)&lt;10,"0","")&amp;DAY('QSO DATA'!D85))&amp;" "&amp;IF(ISBLANK('QSO DATA'!E85),"XXXX",LEFT('QSO DATA'!E85,4))&amp;" "&amp;'QSO DATA'!F85&amp;REPT(" ",14-LEN('QSO DATA'!F85))&amp;IF(ISBLANK('QSO DATA'!G85),REPT("X",3),'QSO DATA'!G85&amp;REPT(" ",3-LEN('QSO DATA'!G85)))&amp;" "&amp;IF(ISBLANK('QSO DATA'!H85),REPT("X",4),'QSO DATA'!H85)&amp;"   "&amp;'QSO DATA'!I85&amp;REPT(" ",14-LEN('QSO DATA'!I85))&amp;IF(ISBLANK('QSO DATA'!J85),REPT("X",3),'QSO DATA'!J85&amp;REPT(" ",3-LEN('QSO DATA'!J85)))&amp;" "&amp;IF(ISBLANK('QSO DATA'!K85),REPT("X",4),'QSO DATA'!K85)))</f>
      </c>
    </row>
    <row r="82" ht="14.25">
      <c r="A82" s="3">
        <f>IF(OR(LEFT(A81,3)="END",A81=""),"",IF(ISBLANK('QSO DATA'!B86),"END-OF-LOG:","QSO:"&amp;'QSO DATA'!B86&amp;REPT(" ",6-LEN('QSO DATA'!B86))&amp;" "&amp;IF(ISBLANK('QSO DATA'!C86),"xx","")&amp;'QSO DATA'!C86&amp;" "&amp;IF(ISBLANK('QSO DATA'!D86),REPT("X",10),YEAR('QSO DATA'!D86)&amp;"-"&amp;IF(MONTH('QSO DATA'!D86)&lt;10,"0","")&amp;MONTH('QSO DATA'!D86)&amp;"-"&amp;IF(DAY('QSO DATA'!D86)&lt;10,"0","")&amp;DAY('QSO DATA'!D86))&amp;" "&amp;IF(ISBLANK('QSO DATA'!E86),"XXXX",LEFT('QSO DATA'!E86,4))&amp;" "&amp;'QSO DATA'!F86&amp;REPT(" ",14-LEN('QSO DATA'!F86))&amp;IF(ISBLANK('QSO DATA'!G86),REPT("X",3),'QSO DATA'!G86&amp;REPT(" ",3-LEN('QSO DATA'!G86)))&amp;" "&amp;IF(ISBLANK('QSO DATA'!H86),REPT("X",4),'QSO DATA'!H86)&amp;"   "&amp;'QSO DATA'!I86&amp;REPT(" ",14-LEN('QSO DATA'!I86))&amp;IF(ISBLANK('QSO DATA'!J86),REPT("X",3),'QSO DATA'!J86&amp;REPT(" ",3-LEN('QSO DATA'!J86)))&amp;" "&amp;IF(ISBLANK('QSO DATA'!K86),REPT("X",4),'QSO DATA'!K86)))</f>
      </c>
    </row>
    <row r="83" ht="14.25">
      <c r="A83" s="3">
        <f>IF(OR(LEFT(A82,3)="END",A82=""),"",IF(ISBLANK('QSO DATA'!B87),"END-OF-LOG:","QSO:"&amp;'QSO DATA'!B87&amp;REPT(" ",6-LEN('QSO DATA'!B87))&amp;" "&amp;IF(ISBLANK('QSO DATA'!C87),"xx","")&amp;'QSO DATA'!C87&amp;" "&amp;IF(ISBLANK('QSO DATA'!D87),REPT("X",10),YEAR('QSO DATA'!D87)&amp;"-"&amp;IF(MONTH('QSO DATA'!D87)&lt;10,"0","")&amp;MONTH('QSO DATA'!D87)&amp;"-"&amp;IF(DAY('QSO DATA'!D87)&lt;10,"0","")&amp;DAY('QSO DATA'!D87))&amp;" "&amp;IF(ISBLANK('QSO DATA'!E87),"XXXX",LEFT('QSO DATA'!E87,4))&amp;" "&amp;'QSO DATA'!F87&amp;REPT(" ",14-LEN('QSO DATA'!F87))&amp;IF(ISBLANK('QSO DATA'!G87),REPT("X",3),'QSO DATA'!G87&amp;REPT(" ",3-LEN('QSO DATA'!G87)))&amp;" "&amp;IF(ISBLANK('QSO DATA'!H87),REPT("X",4),'QSO DATA'!H87)&amp;"   "&amp;'QSO DATA'!I87&amp;REPT(" ",14-LEN('QSO DATA'!I87))&amp;IF(ISBLANK('QSO DATA'!J87),REPT("X",3),'QSO DATA'!J87&amp;REPT(" ",3-LEN('QSO DATA'!J87)))&amp;" "&amp;IF(ISBLANK('QSO DATA'!K87),REPT("X",4),'QSO DATA'!K87)))</f>
      </c>
    </row>
    <row r="84" ht="14.25">
      <c r="A84" s="3">
        <f>IF(OR(LEFT(A83,3)="END",A83=""),"",IF(ISBLANK('QSO DATA'!B88),"END-OF-LOG:","QSO:"&amp;'QSO DATA'!B88&amp;REPT(" ",6-LEN('QSO DATA'!B88))&amp;" "&amp;IF(ISBLANK('QSO DATA'!C88),"xx","")&amp;'QSO DATA'!C88&amp;" "&amp;IF(ISBLANK('QSO DATA'!D88),REPT("X",10),YEAR('QSO DATA'!D88)&amp;"-"&amp;IF(MONTH('QSO DATA'!D88)&lt;10,"0","")&amp;MONTH('QSO DATA'!D88)&amp;"-"&amp;IF(DAY('QSO DATA'!D88)&lt;10,"0","")&amp;DAY('QSO DATA'!D88))&amp;" "&amp;IF(ISBLANK('QSO DATA'!E88),"XXXX",LEFT('QSO DATA'!E88,4))&amp;" "&amp;'QSO DATA'!F88&amp;REPT(" ",14-LEN('QSO DATA'!F88))&amp;IF(ISBLANK('QSO DATA'!G88),REPT("X",3),'QSO DATA'!G88&amp;REPT(" ",3-LEN('QSO DATA'!G88)))&amp;" "&amp;IF(ISBLANK('QSO DATA'!H88),REPT("X",4),'QSO DATA'!H88)&amp;"   "&amp;'QSO DATA'!I88&amp;REPT(" ",14-LEN('QSO DATA'!I88))&amp;IF(ISBLANK('QSO DATA'!J88),REPT("X",3),'QSO DATA'!J88&amp;REPT(" ",3-LEN('QSO DATA'!J88)))&amp;" "&amp;IF(ISBLANK('QSO DATA'!K88),REPT("X",4),'QSO DATA'!K88)))</f>
      </c>
    </row>
    <row r="85" ht="14.25">
      <c r="A85" s="3">
        <f>IF(OR(LEFT(A84,3)="END",A84=""),"",IF(ISBLANK('QSO DATA'!B89),"END-OF-LOG:","QSO:"&amp;'QSO DATA'!B89&amp;REPT(" ",6-LEN('QSO DATA'!B89))&amp;" "&amp;IF(ISBLANK('QSO DATA'!C89),"xx","")&amp;'QSO DATA'!C89&amp;" "&amp;IF(ISBLANK('QSO DATA'!D89),REPT("X",10),YEAR('QSO DATA'!D89)&amp;"-"&amp;IF(MONTH('QSO DATA'!D89)&lt;10,"0","")&amp;MONTH('QSO DATA'!D89)&amp;"-"&amp;IF(DAY('QSO DATA'!D89)&lt;10,"0","")&amp;DAY('QSO DATA'!D89))&amp;" "&amp;IF(ISBLANK('QSO DATA'!E89),"XXXX",LEFT('QSO DATA'!E89,4))&amp;" "&amp;'QSO DATA'!F89&amp;REPT(" ",14-LEN('QSO DATA'!F89))&amp;IF(ISBLANK('QSO DATA'!G89),REPT("X",3),'QSO DATA'!G89&amp;REPT(" ",3-LEN('QSO DATA'!G89)))&amp;" "&amp;IF(ISBLANK('QSO DATA'!H89),REPT("X",4),'QSO DATA'!H89)&amp;"   "&amp;'QSO DATA'!I89&amp;REPT(" ",14-LEN('QSO DATA'!I89))&amp;IF(ISBLANK('QSO DATA'!J89),REPT("X",3),'QSO DATA'!J89&amp;REPT(" ",3-LEN('QSO DATA'!J89)))&amp;" "&amp;IF(ISBLANK('QSO DATA'!K89),REPT("X",4),'QSO DATA'!K89)))</f>
      </c>
    </row>
    <row r="86" ht="14.25">
      <c r="A86" s="3">
        <f>IF(OR(LEFT(A85,3)="END",A85=""),"",IF(ISBLANK('QSO DATA'!B90),"END-OF-LOG:","QSO:"&amp;'QSO DATA'!B90&amp;REPT(" ",6-LEN('QSO DATA'!B90))&amp;" "&amp;IF(ISBLANK('QSO DATA'!C90),"xx","")&amp;'QSO DATA'!C90&amp;" "&amp;IF(ISBLANK('QSO DATA'!D90),REPT("X",10),YEAR('QSO DATA'!D90)&amp;"-"&amp;IF(MONTH('QSO DATA'!D90)&lt;10,"0","")&amp;MONTH('QSO DATA'!D90)&amp;"-"&amp;IF(DAY('QSO DATA'!D90)&lt;10,"0","")&amp;DAY('QSO DATA'!D90))&amp;" "&amp;IF(ISBLANK('QSO DATA'!E90),"XXXX",LEFT('QSO DATA'!E90,4))&amp;" "&amp;'QSO DATA'!F90&amp;REPT(" ",14-LEN('QSO DATA'!F90))&amp;IF(ISBLANK('QSO DATA'!G90),REPT("X",3),'QSO DATA'!G90&amp;REPT(" ",3-LEN('QSO DATA'!G90)))&amp;" "&amp;IF(ISBLANK('QSO DATA'!H90),REPT("X",4),'QSO DATA'!H90)&amp;"   "&amp;'QSO DATA'!I90&amp;REPT(" ",14-LEN('QSO DATA'!I90))&amp;IF(ISBLANK('QSO DATA'!J90),REPT("X",3),'QSO DATA'!J90&amp;REPT(" ",3-LEN('QSO DATA'!J90)))&amp;" "&amp;IF(ISBLANK('QSO DATA'!K90),REPT("X",4),'QSO DATA'!K90)))</f>
      </c>
    </row>
    <row r="87" ht="14.25">
      <c r="A87" s="3">
        <f>IF(OR(LEFT(A86,3)="END",A86=""),"",IF(ISBLANK('QSO DATA'!B91),"END-OF-LOG:","QSO:"&amp;'QSO DATA'!B91&amp;REPT(" ",6-LEN('QSO DATA'!B91))&amp;" "&amp;IF(ISBLANK('QSO DATA'!C91),"xx","")&amp;'QSO DATA'!C91&amp;" "&amp;IF(ISBLANK('QSO DATA'!D91),REPT("X",10),YEAR('QSO DATA'!D91)&amp;"-"&amp;IF(MONTH('QSO DATA'!D91)&lt;10,"0","")&amp;MONTH('QSO DATA'!D91)&amp;"-"&amp;IF(DAY('QSO DATA'!D91)&lt;10,"0","")&amp;DAY('QSO DATA'!D91))&amp;" "&amp;IF(ISBLANK('QSO DATA'!E91),"XXXX",LEFT('QSO DATA'!E91,4))&amp;" "&amp;'QSO DATA'!F91&amp;REPT(" ",14-LEN('QSO DATA'!F91))&amp;IF(ISBLANK('QSO DATA'!G91),REPT("X",3),'QSO DATA'!G91&amp;REPT(" ",3-LEN('QSO DATA'!G91)))&amp;" "&amp;IF(ISBLANK('QSO DATA'!H91),REPT("X",4),'QSO DATA'!H91)&amp;"   "&amp;'QSO DATA'!I91&amp;REPT(" ",14-LEN('QSO DATA'!I91))&amp;IF(ISBLANK('QSO DATA'!J91),REPT("X",3),'QSO DATA'!J91&amp;REPT(" ",3-LEN('QSO DATA'!J91)))&amp;" "&amp;IF(ISBLANK('QSO DATA'!K91),REPT("X",4),'QSO DATA'!K91)))</f>
      </c>
    </row>
    <row r="88" ht="14.25">
      <c r="A88" s="3">
        <f>IF(OR(LEFT(A87,3)="END",A87=""),"",IF(ISBLANK('QSO DATA'!B92),"END-OF-LOG:","QSO:"&amp;'QSO DATA'!B92&amp;REPT(" ",6-LEN('QSO DATA'!B92))&amp;" "&amp;IF(ISBLANK('QSO DATA'!C92),"xx","")&amp;'QSO DATA'!C92&amp;" "&amp;IF(ISBLANK('QSO DATA'!D92),REPT("X",10),YEAR('QSO DATA'!D92)&amp;"-"&amp;IF(MONTH('QSO DATA'!D92)&lt;10,"0","")&amp;MONTH('QSO DATA'!D92)&amp;"-"&amp;IF(DAY('QSO DATA'!D92)&lt;10,"0","")&amp;DAY('QSO DATA'!D92))&amp;" "&amp;IF(ISBLANK('QSO DATA'!E92),"XXXX",LEFT('QSO DATA'!E92,4))&amp;" "&amp;'QSO DATA'!F92&amp;REPT(" ",14-LEN('QSO DATA'!F92))&amp;IF(ISBLANK('QSO DATA'!G92),REPT("X",3),'QSO DATA'!G92&amp;REPT(" ",3-LEN('QSO DATA'!G92)))&amp;" "&amp;IF(ISBLANK('QSO DATA'!H92),REPT("X",4),'QSO DATA'!H92)&amp;"   "&amp;'QSO DATA'!I92&amp;REPT(" ",14-LEN('QSO DATA'!I92))&amp;IF(ISBLANK('QSO DATA'!J92),REPT("X",3),'QSO DATA'!J92&amp;REPT(" ",3-LEN('QSO DATA'!J92)))&amp;" "&amp;IF(ISBLANK('QSO DATA'!K92),REPT("X",4),'QSO DATA'!K92)))</f>
      </c>
    </row>
    <row r="89" ht="14.25">
      <c r="A89" s="3">
        <f>IF(OR(LEFT(A88,3)="END",A88=""),"",IF(ISBLANK('QSO DATA'!B93),"END-OF-LOG:","QSO:"&amp;'QSO DATA'!B93&amp;REPT(" ",6-LEN('QSO DATA'!B93))&amp;" "&amp;IF(ISBLANK('QSO DATA'!C93),"xx","")&amp;'QSO DATA'!C93&amp;" "&amp;IF(ISBLANK('QSO DATA'!D93),REPT("X",10),YEAR('QSO DATA'!D93)&amp;"-"&amp;IF(MONTH('QSO DATA'!D93)&lt;10,"0","")&amp;MONTH('QSO DATA'!D93)&amp;"-"&amp;IF(DAY('QSO DATA'!D93)&lt;10,"0","")&amp;DAY('QSO DATA'!D93))&amp;" "&amp;IF(ISBLANK('QSO DATA'!E93),"XXXX",LEFT('QSO DATA'!E93,4))&amp;" "&amp;'QSO DATA'!F93&amp;REPT(" ",14-LEN('QSO DATA'!F93))&amp;IF(ISBLANK('QSO DATA'!G93),REPT("X",3),'QSO DATA'!G93&amp;REPT(" ",3-LEN('QSO DATA'!G93)))&amp;" "&amp;IF(ISBLANK('QSO DATA'!H93),REPT("X",4),'QSO DATA'!H93)&amp;"   "&amp;'QSO DATA'!I93&amp;REPT(" ",14-LEN('QSO DATA'!I93))&amp;IF(ISBLANK('QSO DATA'!J93),REPT("X",3),'QSO DATA'!J93&amp;REPT(" ",3-LEN('QSO DATA'!J93)))&amp;" "&amp;IF(ISBLANK('QSO DATA'!K93),REPT("X",4),'QSO DATA'!K93)))</f>
      </c>
    </row>
    <row r="90" ht="14.25">
      <c r="A90" s="3">
        <f>IF(OR(LEFT(A89,3)="END",A89=""),"",IF(ISBLANK('QSO DATA'!B94),"END-OF-LOG:","QSO:"&amp;'QSO DATA'!B94&amp;REPT(" ",6-LEN('QSO DATA'!B94))&amp;" "&amp;IF(ISBLANK('QSO DATA'!C94),"xx","")&amp;'QSO DATA'!C94&amp;" "&amp;IF(ISBLANK('QSO DATA'!D94),REPT("X",10),YEAR('QSO DATA'!D94)&amp;"-"&amp;IF(MONTH('QSO DATA'!D94)&lt;10,"0","")&amp;MONTH('QSO DATA'!D94)&amp;"-"&amp;IF(DAY('QSO DATA'!D94)&lt;10,"0","")&amp;DAY('QSO DATA'!D94))&amp;" "&amp;IF(ISBLANK('QSO DATA'!E94),"XXXX",LEFT('QSO DATA'!E94,4))&amp;" "&amp;'QSO DATA'!F94&amp;REPT(" ",14-LEN('QSO DATA'!F94))&amp;IF(ISBLANK('QSO DATA'!G94),REPT("X",3),'QSO DATA'!G94&amp;REPT(" ",3-LEN('QSO DATA'!G94)))&amp;" "&amp;IF(ISBLANK('QSO DATA'!H94),REPT("X",4),'QSO DATA'!H94)&amp;"   "&amp;'QSO DATA'!I94&amp;REPT(" ",14-LEN('QSO DATA'!I94))&amp;IF(ISBLANK('QSO DATA'!J94),REPT("X",3),'QSO DATA'!J94&amp;REPT(" ",3-LEN('QSO DATA'!J94)))&amp;" "&amp;IF(ISBLANK('QSO DATA'!K94),REPT("X",4),'QSO DATA'!K94)))</f>
      </c>
    </row>
    <row r="91" ht="14.25">
      <c r="A91" s="3">
        <f>IF(OR(LEFT(A90,3)="END",A90=""),"",IF(ISBLANK('QSO DATA'!B95),"END-OF-LOG:","QSO:"&amp;'QSO DATA'!B95&amp;REPT(" ",6-LEN('QSO DATA'!B95))&amp;" "&amp;IF(ISBLANK('QSO DATA'!C95),"xx","")&amp;'QSO DATA'!C95&amp;" "&amp;IF(ISBLANK('QSO DATA'!D95),REPT("X",10),YEAR('QSO DATA'!D95)&amp;"-"&amp;IF(MONTH('QSO DATA'!D95)&lt;10,"0","")&amp;MONTH('QSO DATA'!D95)&amp;"-"&amp;IF(DAY('QSO DATA'!D95)&lt;10,"0","")&amp;DAY('QSO DATA'!D95))&amp;" "&amp;IF(ISBLANK('QSO DATA'!E95),"XXXX",LEFT('QSO DATA'!E95,4))&amp;" "&amp;'QSO DATA'!F95&amp;REPT(" ",14-LEN('QSO DATA'!F95))&amp;IF(ISBLANK('QSO DATA'!G95),REPT("X",3),'QSO DATA'!G95&amp;REPT(" ",3-LEN('QSO DATA'!G95)))&amp;" "&amp;IF(ISBLANK('QSO DATA'!H95),REPT("X",4),'QSO DATA'!H95)&amp;"   "&amp;'QSO DATA'!I95&amp;REPT(" ",14-LEN('QSO DATA'!I95))&amp;IF(ISBLANK('QSO DATA'!J95),REPT("X",3),'QSO DATA'!J95&amp;REPT(" ",3-LEN('QSO DATA'!J95)))&amp;" "&amp;IF(ISBLANK('QSO DATA'!K95),REPT("X",4),'QSO DATA'!K95)))</f>
      </c>
    </row>
    <row r="92" ht="14.25">
      <c r="A92" s="3">
        <f>IF(OR(LEFT(A91,3)="END",A91=""),"",IF(ISBLANK('QSO DATA'!B96),"END-OF-LOG:","QSO:"&amp;'QSO DATA'!B96&amp;REPT(" ",6-LEN('QSO DATA'!B96))&amp;" "&amp;IF(ISBLANK('QSO DATA'!C96),"xx","")&amp;'QSO DATA'!C96&amp;" "&amp;IF(ISBLANK('QSO DATA'!D96),REPT("X",10),YEAR('QSO DATA'!D96)&amp;"-"&amp;IF(MONTH('QSO DATA'!D96)&lt;10,"0","")&amp;MONTH('QSO DATA'!D96)&amp;"-"&amp;IF(DAY('QSO DATA'!D96)&lt;10,"0","")&amp;DAY('QSO DATA'!D96))&amp;" "&amp;IF(ISBLANK('QSO DATA'!E96),"XXXX",LEFT('QSO DATA'!E96,4))&amp;" "&amp;'QSO DATA'!F96&amp;REPT(" ",14-LEN('QSO DATA'!F96))&amp;IF(ISBLANK('QSO DATA'!G96),REPT("X",3),'QSO DATA'!G96&amp;REPT(" ",3-LEN('QSO DATA'!G96)))&amp;" "&amp;IF(ISBLANK('QSO DATA'!H96),REPT("X",4),'QSO DATA'!H96)&amp;"   "&amp;'QSO DATA'!I96&amp;REPT(" ",14-LEN('QSO DATA'!I96))&amp;IF(ISBLANK('QSO DATA'!J96),REPT("X",3),'QSO DATA'!J96&amp;REPT(" ",3-LEN('QSO DATA'!J96)))&amp;" "&amp;IF(ISBLANK('QSO DATA'!K96),REPT("X",4),'QSO DATA'!K96)))</f>
      </c>
    </row>
    <row r="93" ht="14.25">
      <c r="A93" s="3">
        <f>IF(OR(LEFT(A92,3)="END",A92=""),"",IF(ISBLANK('QSO DATA'!B97),"END-OF-LOG:","QSO:"&amp;'QSO DATA'!B97&amp;REPT(" ",6-LEN('QSO DATA'!B97))&amp;" "&amp;IF(ISBLANK('QSO DATA'!C97),"xx","")&amp;'QSO DATA'!C97&amp;" "&amp;IF(ISBLANK('QSO DATA'!D97),REPT("X",10),YEAR('QSO DATA'!D97)&amp;"-"&amp;IF(MONTH('QSO DATA'!D97)&lt;10,"0","")&amp;MONTH('QSO DATA'!D97)&amp;"-"&amp;IF(DAY('QSO DATA'!D97)&lt;10,"0","")&amp;DAY('QSO DATA'!D97))&amp;" "&amp;IF(ISBLANK('QSO DATA'!E97),"XXXX",LEFT('QSO DATA'!E97,4))&amp;" "&amp;'QSO DATA'!F97&amp;REPT(" ",14-LEN('QSO DATA'!F97))&amp;IF(ISBLANK('QSO DATA'!G97),REPT("X",3),'QSO DATA'!G97&amp;REPT(" ",3-LEN('QSO DATA'!G97)))&amp;" "&amp;IF(ISBLANK('QSO DATA'!H97),REPT("X",4),'QSO DATA'!H97)&amp;"   "&amp;'QSO DATA'!I97&amp;REPT(" ",14-LEN('QSO DATA'!I97))&amp;IF(ISBLANK('QSO DATA'!J97),REPT("X",3),'QSO DATA'!J97&amp;REPT(" ",3-LEN('QSO DATA'!J97)))&amp;" "&amp;IF(ISBLANK('QSO DATA'!K97),REPT("X",4),'QSO DATA'!K97)))</f>
      </c>
    </row>
    <row r="94" ht="14.25">
      <c r="A94" s="3">
        <f>IF(OR(LEFT(A93,3)="END",A93=""),"",IF(ISBLANK('QSO DATA'!B98),"END-OF-LOG:","QSO:"&amp;'QSO DATA'!B98&amp;REPT(" ",6-LEN('QSO DATA'!B98))&amp;" "&amp;IF(ISBLANK('QSO DATA'!C98),"xx","")&amp;'QSO DATA'!C98&amp;" "&amp;IF(ISBLANK('QSO DATA'!D98),REPT("X",10),YEAR('QSO DATA'!D98)&amp;"-"&amp;IF(MONTH('QSO DATA'!D98)&lt;10,"0","")&amp;MONTH('QSO DATA'!D98)&amp;"-"&amp;IF(DAY('QSO DATA'!D98)&lt;10,"0","")&amp;DAY('QSO DATA'!D98))&amp;" "&amp;IF(ISBLANK('QSO DATA'!E98),"XXXX",LEFT('QSO DATA'!E98,4))&amp;" "&amp;'QSO DATA'!F98&amp;REPT(" ",14-LEN('QSO DATA'!F98))&amp;IF(ISBLANK('QSO DATA'!G98),REPT("X",3),'QSO DATA'!G98&amp;REPT(" ",3-LEN('QSO DATA'!G98)))&amp;" "&amp;IF(ISBLANK('QSO DATA'!H98),REPT("X",4),'QSO DATA'!H98)&amp;"   "&amp;'QSO DATA'!I98&amp;REPT(" ",14-LEN('QSO DATA'!I98))&amp;IF(ISBLANK('QSO DATA'!J98),REPT("X",3),'QSO DATA'!J98&amp;REPT(" ",3-LEN('QSO DATA'!J98)))&amp;" "&amp;IF(ISBLANK('QSO DATA'!K98),REPT("X",4),'QSO DATA'!K98)))</f>
      </c>
    </row>
    <row r="95" ht="14.25">
      <c r="A95" s="3">
        <f>IF(OR(LEFT(A94,3)="END",A94=""),"",IF(ISBLANK('QSO DATA'!B99),"END-OF-LOG:","QSO:"&amp;'QSO DATA'!B99&amp;REPT(" ",6-LEN('QSO DATA'!B99))&amp;" "&amp;IF(ISBLANK('QSO DATA'!C99),"xx","")&amp;'QSO DATA'!C99&amp;" "&amp;IF(ISBLANK('QSO DATA'!D99),REPT("X",10),YEAR('QSO DATA'!D99)&amp;"-"&amp;IF(MONTH('QSO DATA'!D99)&lt;10,"0","")&amp;MONTH('QSO DATA'!D99)&amp;"-"&amp;IF(DAY('QSO DATA'!D99)&lt;10,"0","")&amp;DAY('QSO DATA'!D99))&amp;" "&amp;IF(ISBLANK('QSO DATA'!E99),"XXXX",LEFT('QSO DATA'!E99,4))&amp;" "&amp;'QSO DATA'!F99&amp;REPT(" ",14-LEN('QSO DATA'!F99))&amp;IF(ISBLANK('QSO DATA'!G99),REPT("X",3),'QSO DATA'!G99&amp;REPT(" ",3-LEN('QSO DATA'!G99)))&amp;" "&amp;IF(ISBLANK('QSO DATA'!H99),REPT("X",4),'QSO DATA'!H99)&amp;"   "&amp;'QSO DATA'!I99&amp;REPT(" ",14-LEN('QSO DATA'!I99))&amp;IF(ISBLANK('QSO DATA'!J99),REPT("X",3),'QSO DATA'!J99&amp;REPT(" ",3-LEN('QSO DATA'!J99)))&amp;" "&amp;IF(ISBLANK('QSO DATA'!K99),REPT("X",4),'QSO DATA'!K99)))</f>
      </c>
    </row>
    <row r="96" ht="14.25">
      <c r="A96" s="3">
        <f>IF(OR(LEFT(A95,3)="END",A95=""),"",IF(ISBLANK('QSO DATA'!B100),"END-OF-LOG:","QSO:"&amp;'QSO DATA'!B100&amp;REPT(" ",6-LEN('QSO DATA'!B100))&amp;" "&amp;IF(ISBLANK('QSO DATA'!C100),"xx","")&amp;'QSO DATA'!C100&amp;" "&amp;IF(ISBLANK('QSO DATA'!D100),REPT("X",10),YEAR('QSO DATA'!D100)&amp;"-"&amp;IF(MONTH('QSO DATA'!D100)&lt;10,"0","")&amp;MONTH('QSO DATA'!D100)&amp;"-"&amp;IF(DAY('QSO DATA'!D100)&lt;10,"0","")&amp;DAY('QSO DATA'!D100))&amp;" "&amp;IF(ISBLANK('QSO DATA'!E100),"XXXX",LEFT('QSO DATA'!E100,4))&amp;" "&amp;'QSO DATA'!F100&amp;REPT(" ",14-LEN('QSO DATA'!F100))&amp;IF(ISBLANK('QSO DATA'!G100),REPT("X",3),'QSO DATA'!G100&amp;REPT(" ",3-LEN('QSO DATA'!G100)))&amp;" "&amp;IF(ISBLANK('QSO DATA'!H100),REPT("X",4),'QSO DATA'!H100)&amp;"   "&amp;'QSO DATA'!I100&amp;REPT(" ",14-LEN('QSO DATA'!I100))&amp;IF(ISBLANK('QSO DATA'!J100),REPT("X",3),'QSO DATA'!J100&amp;REPT(" ",3-LEN('QSO DATA'!J100)))&amp;" "&amp;IF(ISBLANK('QSO DATA'!K100),REPT("X",4),'QSO DATA'!K100)))</f>
      </c>
    </row>
    <row r="97" ht="14.25">
      <c r="A97" s="3">
        <f>IF(OR(LEFT(A96,3)="END",A96=""),"",IF(ISBLANK('QSO DATA'!B101),"END-OF-LOG:","QSO:"&amp;'QSO DATA'!B101&amp;REPT(" ",6-LEN('QSO DATA'!B101))&amp;" "&amp;IF(ISBLANK('QSO DATA'!C101),"xx","")&amp;'QSO DATA'!C101&amp;" "&amp;IF(ISBLANK('QSO DATA'!D101),REPT("X",10),YEAR('QSO DATA'!D101)&amp;"-"&amp;IF(MONTH('QSO DATA'!D101)&lt;10,"0","")&amp;MONTH('QSO DATA'!D101)&amp;"-"&amp;IF(DAY('QSO DATA'!D101)&lt;10,"0","")&amp;DAY('QSO DATA'!D101))&amp;" "&amp;IF(ISBLANK('QSO DATA'!E101),"XXXX",LEFT('QSO DATA'!E101,4))&amp;" "&amp;'QSO DATA'!F101&amp;REPT(" ",14-LEN('QSO DATA'!F101))&amp;IF(ISBLANK('QSO DATA'!G101),REPT("X",3),'QSO DATA'!G101&amp;REPT(" ",3-LEN('QSO DATA'!G101)))&amp;" "&amp;IF(ISBLANK('QSO DATA'!H101),REPT("X",4),'QSO DATA'!H101)&amp;"   "&amp;'QSO DATA'!I101&amp;REPT(" ",14-LEN('QSO DATA'!I101))&amp;IF(ISBLANK('QSO DATA'!J101),REPT("X",3),'QSO DATA'!J101&amp;REPT(" ",3-LEN('QSO DATA'!J101)))&amp;" "&amp;IF(ISBLANK('QSO DATA'!K101),REPT("X",4),'QSO DATA'!K101)))</f>
      </c>
    </row>
    <row r="98" ht="14.25">
      <c r="A98" s="3">
        <f>IF(OR(LEFT(A97,3)="END",A97=""),"",IF(ISBLANK('QSO DATA'!B102),"END-OF-LOG:","QSO:"&amp;'QSO DATA'!B102&amp;REPT(" ",6-LEN('QSO DATA'!B102))&amp;" "&amp;IF(ISBLANK('QSO DATA'!C102),"xx","")&amp;'QSO DATA'!C102&amp;" "&amp;IF(ISBLANK('QSO DATA'!D102),REPT("X",10),YEAR('QSO DATA'!D102)&amp;"-"&amp;IF(MONTH('QSO DATA'!D102)&lt;10,"0","")&amp;MONTH('QSO DATA'!D102)&amp;"-"&amp;IF(DAY('QSO DATA'!D102)&lt;10,"0","")&amp;DAY('QSO DATA'!D102))&amp;" "&amp;IF(ISBLANK('QSO DATA'!E102),"XXXX",LEFT('QSO DATA'!E102,4))&amp;" "&amp;'QSO DATA'!F102&amp;REPT(" ",14-LEN('QSO DATA'!F102))&amp;IF(ISBLANK('QSO DATA'!G102),REPT("X",3),'QSO DATA'!G102&amp;REPT(" ",3-LEN('QSO DATA'!G102)))&amp;" "&amp;IF(ISBLANK('QSO DATA'!H102),REPT("X",4),'QSO DATA'!H102)&amp;"   "&amp;'QSO DATA'!I102&amp;REPT(" ",14-LEN('QSO DATA'!I102))&amp;IF(ISBLANK('QSO DATA'!J102),REPT("X",3),'QSO DATA'!J102&amp;REPT(" ",3-LEN('QSO DATA'!J102)))&amp;" "&amp;IF(ISBLANK('QSO DATA'!K102),REPT("X",4),'QSO DATA'!K102)))</f>
      </c>
    </row>
    <row r="99" ht="14.25">
      <c r="A99" s="3">
        <f>IF(OR(LEFT(A98,3)="END",A98=""),"",IF(ISBLANK('QSO DATA'!B103),"END-OF-LOG:","QSO:"&amp;'QSO DATA'!B103&amp;REPT(" ",6-LEN('QSO DATA'!B103))&amp;" "&amp;IF(ISBLANK('QSO DATA'!C103),"xx","")&amp;'QSO DATA'!C103&amp;" "&amp;IF(ISBLANK('QSO DATA'!D103),REPT("X",10),YEAR('QSO DATA'!D103)&amp;"-"&amp;IF(MONTH('QSO DATA'!D103)&lt;10,"0","")&amp;MONTH('QSO DATA'!D103)&amp;"-"&amp;IF(DAY('QSO DATA'!D103)&lt;10,"0","")&amp;DAY('QSO DATA'!D103))&amp;" "&amp;IF(ISBLANK('QSO DATA'!E103),"XXXX",LEFT('QSO DATA'!E103,4))&amp;" "&amp;'QSO DATA'!F103&amp;REPT(" ",14-LEN('QSO DATA'!F103))&amp;IF(ISBLANK('QSO DATA'!G103),REPT("X",3),'QSO DATA'!G103&amp;REPT(" ",3-LEN('QSO DATA'!G103)))&amp;" "&amp;IF(ISBLANK('QSO DATA'!H103),REPT("X",4),'QSO DATA'!H103)&amp;"   "&amp;'QSO DATA'!I103&amp;REPT(" ",14-LEN('QSO DATA'!I103))&amp;IF(ISBLANK('QSO DATA'!J103),REPT("X",3),'QSO DATA'!J103&amp;REPT(" ",3-LEN('QSO DATA'!J103)))&amp;" "&amp;IF(ISBLANK('QSO DATA'!K103),REPT("X",4),'QSO DATA'!K103)))</f>
      </c>
    </row>
    <row r="100" ht="14.25">
      <c r="A100" s="3">
        <f>IF(OR(LEFT(A99,3)="END",A99=""),"",IF(ISBLANK('QSO DATA'!B104),"END-OF-LOG:","QSO:"&amp;'QSO DATA'!B104&amp;REPT(" ",6-LEN('QSO DATA'!B104))&amp;" "&amp;IF(ISBLANK('QSO DATA'!C104),"xx","")&amp;'QSO DATA'!C104&amp;" "&amp;IF(ISBLANK('QSO DATA'!D104),REPT("X",10),YEAR('QSO DATA'!D104)&amp;"-"&amp;IF(MONTH('QSO DATA'!D104)&lt;10,"0","")&amp;MONTH('QSO DATA'!D104)&amp;"-"&amp;IF(DAY('QSO DATA'!D104)&lt;10,"0","")&amp;DAY('QSO DATA'!D104))&amp;" "&amp;IF(ISBLANK('QSO DATA'!E104),"XXXX",LEFT('QSO DATA'!E104,4))&amp;" "&amp;'QSO DATA'!F104&amp;REPT(" ",14-LEN('QSO DATA'!F104))&amp;IF(ISBLANK('QSO DATA'!G104),REPT("X",3),'QSO DATA'!G104&amp;REPT(" ",3-LEN('QSO DATA'!G104)))&amp;" "&amp;IF(ISBLANK('QSO DATA'!H104),REPT("X",4),'QSO DATA'!H104)&amp;"   "&amp;'QSO DATA'!I104&amp;REPT(" ",14-LEN('QSO DATA'!I104))&amp;IF(ISBLANK('QSO DATA'!J104),REPT("X",3),'QSO DATA'!J104&amp;REPT(" ",3-LEN('QSO DATA'!J104)))&amp;" "&amp;IF(ISBLANK('QSO DATA'!K104),REPT("X",4),'QSO DATA'!K104)))</f>
      </c>
    </row>
    <row r="101" ht="14.25">
      <c r="A101" s="3">
        <f>IF(OR(LEFT(A100,3)="END",A100=""),"",IF(ISBLANK('QSO DATA'!B105),"END-OF-LOG:","QSO:"&amp;'QSO DATA'!B105&amp;REPT(" ",6-LEN('QSO DATA'!B105))&amp;" "&amp;IF(ISBLANK('QSO DATA'!C105),"xx","")&amp;'QSO DATA'!C105&amp;" "&amp;IF(ISBLANK('QSO DATA'!D105),REPT("X",10),YEAR('QSO DATA'!D105)&amp;"-"&amp;IF(MONTH('QSO DATA'!D105)&lt;10,"0","")&amp;MONTH('QSO DATA'!D105)&amp;"-"&amp;IF(DAY('QSO DATA'!D105)&lt;10,"0","")&amp;DAY('QSO DATA'!D105))&amp;" "&amp;IF(ISBLANK('QSO DATA'!E105),"XXXX",LEFT('QSO DATA'!E105,4))&amp;" "&amp;'QSO DATA'!F105&amp;REPT(" ",14-LEN('QSO DATA'!F105))&amp;IF(ISBLANK('QSO DATA'!G105),REPT("X",3),'QSO DATA'!G105&amp;REPT(" ",3-LEN('QSO DATA'!G105)))&amp;" "&amp;IF(ISBLANK('QSO DATA'!H105),REPT("X",4),'QSO DATA'!H105)&amp;"   "&amp;'QSO DATA'!I105&amp;REPT(" ",14-LEN('QSO DATA'!I105))&amp;IF(ISBLANK('QSO DATA'!J105),REPT("X",3),'QSO DATA'!J105&amp;REPT(" ",3-LEN('QSO DATA'!J105)))&amp;" "&amp;IF(ISBLANK('QSO DATA'!K105),REPT("X",4),'QSO DATA'!K105)))</f>
      </c>
    </row>
    <row r="102" ht="14.25">
      <c r="A102" s="3">
        <f>IF(OR(LEFT(A101,3)="END",A101=""),"",IF(ISBLANK('QSO DATA'!B106),"END-OF-LOG:","QSO:"&amp;'QSO DATA'!B106&amp;REPT(" ",6-LEN('QSO DATA'!B106))&amp;" "&amp;IF(ISBLANK('QSO DATA'!C106),"xx","")&amp;'QSO DATA'!C106&amp;" "&amp;IF(ISBLANK('QSO DATA'!D106),REPT("X",10),YEAR('QSO DATA'!D106)&amp;"-"&amp;IF(MONTH('QSO DATA'!D106)&lt;10,"0","")&amp;MONTH('QSO DATA'!D106)&amp;"-"&amp;IF(DAY('QSO DATA'!D106)&lt;10,"0","")&amp;DAY('QSO DATA'!D106))&amp;" "&amp;IF(ISBLANK('QSO DATA'!E106),"XXXX",LEFT('QSO DATA'!E106,4))&amp;" "&amp;'QSO DATA'!F106&amp;REPT(" ",14-LEN('QSO DATA'!F106))&amp;IF(ISBLANK('QSO DATA'!G106),REPT("X",3),'QSO DATA'!G106&amp;REPT(" ",3-LEN('QSO DATA'!G106)))&amp;" "&amp;IF(ISBLANK('QSO DATA'!H106),REPT("X",4),'QSO DATA'!H106)&amp;"   "&amp;'QSO DATA'!I106&amp;REPT(" ",14-LEN('QSO DATA'!I106))&amp;IF(ISBLANK('QSO DATA'!J106),REPT("X",3),'QSO DATA'!J106&amp;REPT(" ",3-LEN('QSO DATA'!J106)))&amp;" "&amp;IF(ISBLANK('QSO DATA'!K106),REPT("X",4),'QSO DATA'!K106)))</f>
      </c>
    </row>
    <row r="103" ht="14.25">
      <c r="A103" s="3">
        <f>IF(OR(LEFT(A102,3)="END",A102=""),"",IF(ISBLANK('QSO DATA'!B107),"END-OF-LOG:","QSO:"&amp;'QSO DATA'!B107&amp;REPT(" ",6-LEN('QSO DATA'!B107))&amp;" "&amp;IF(ISBLANK('QSO DATA'!C107),"xx","")&amp;'QSO DATA'!C107&amp;" "&amp;IF(ISBLANK('QSO DATA'!D107),REPT("X",10),YEAR('QSO DATA'!D107)&amp;"-"&amp;IF(MONTH('QSO DATA'!D107)&lt;10,"0","")&amp;MONTH('QSO DATA'!D107)&amp;"-"&amp;IF(DAY('QSO DATA'!D107)&lt;10,"0","")&amp;DAY('QSO DATA'!D107))&amp;" "&amp;IF(ISBLANK('QSO DATA'!E107),"XXXX",LEFT('QSO DATA'!E107,4))&amp;" "&amp;'QSO DATA'!F107&amp;REPT(" ",14-LEN('QSO DATA'!F107))&amp;IF(ISBLANK('QSO DATA'!G107),REPT("X",3),'QSO DATA'!G107&amp;REPT(" ",3-LEN('QSO DATA'!G107)))&amp;" "&amp;IF(ISBLANK('QSO DATA'!H107),REPT("X",4),'QSO DATA'!H107)&amp;"   "&amp;'QSO DATA'!I107&amp;REPT(" ",14-LEN('QSO DATA'!I107))&amp;IF(ISBLANK('QSO DATA'!J107),REPT("X",3),'QSO DATA'!J107&amp;REPT(" ",3-LEN('QSO DATA'!J107)))&amp;" "&amp;IF(ISBLANK('QSO DATA'!K107),REPT("X",4),'QSO DATA'!K107)))</f>
      </c>
    </row>
    <row r="104" ht="14.25">
      <c r="A104" s="3">
        <f>IF(OR(LEFT(A103,3)="END",A103=""),"",IF(ISBLANK('QSO DATA'!B108),"END-OF-LOG:","QSO:"&amp;'QSO DATA'!B108&amp;REPT(" ",6-LEN('QSO DATA'!B108))&amp;" "&amp;IF(ISBLANK('QSO DATA'!C108),"xx","")&amp;'QSO DATA'!C108&amp;" "&amp;IF(ISBLANK('QSO DATA'!D108),REPT("X",10),YEAR('QSO DATA'!D108)&amp;"-"&amp;IF(MONTH('QSO DATA'!D108)&lt;10,"0","")&amp;MONTH('QSO DATA'!D108)&amp;"-"&amp;IF(DAY('QSO DATA'!D108)&lt;10,"0","")&amp;DAY('QSO DATA'!D108))&amp;" "&amp;IF(ISBLANK('QSO DATA'!E108),"XXXX",LEFT('QSO DATA'!E108,4))&amp;" "&amp;'QSO DATA'!F108&amp;REPT(" ",14-LEN('QSO DATA'!F108))&amp;IF(ISBLANK('QSO DATA'!G108),REPT("X",3),'QSO DATA'!G108&amp;REPT(" ",3-LEN('QSO DATA'!G108)))&amp;" "&amp;IF(ISBLANK('QSO DATA'!H108),REPT("X",4),'QSO DATA'!H108)&amp;"   "&amp;'QSO DATA'!I108&amp;REPT(" ",14-LEN('QSO DATA'!I108))&amp;IF(ISBLANK('QSO DATA'!J108),REPT("X",3),'QSO DATA'!J108&amp;REPT(" ",3-LEN('QSO DATA'!J108)))&amp;" "&amp;IF(ISBLANK('QSO DATA'!K108),REPT("X",4),'QSO DATA'!K108)))</f>
      </c>
    </row>
    <row r="105" ht="14.25">
      <c r="A105" s="3">
        <f>IF(OR(LEFT(A104,3)="END",A104=""),"",IF(ISBLANK('QSO DATA'!B109),"END-OF-LOG:","QSO:"&amp;'QSO DATA'!B109&amp;REPT(" ",6-LEN('QSO DATA'!B109))&amp;" "&amp;IF(ISBLANK('QSO DATA'!C109),"xx","")&amp;'QSO DATA'!C109&amp;" "&amp;IF(ISBLANK('QSO DATA'!D109),REPT("X",10),YEAR('QSO DATA'!D109)&amp;"-"&amp;IF(MONTH('QSO DATA'!D109)&lt;10,"0","")&amp;MONTH('QSO DATA'!D109)&amp;"-"&amp;IF(DAY('QSO DATA'!D109)&lt;10,"0","")&amp;DAY('QSO DATA'!D109))&amp;" "&amp;IF(ISBLANK('QSO DATA'!E109),"XXXX",LEFT('QSO DATA'!E109,4))&amp;" "&amp;'QSO DATA'!F109&amp;REPT(" ",14-LEN('QSO DATA'!F109))&amp;IF(ISBLANK('QSO DATA'!G109),REPT("X",3),'QSO DATA'!G109&amp;REPT(" ",3-LEN('QSO DATA'!G109)))&amp;" "&amp;IF(ISBLANK('QSO DATA'!H109),REPT("X",4),'QSO DATA'!H109)&amp;"   "&amp;'QSO DATA'!I109&amp;REPT(" ",14-LEN('QSO DATA'!I109))&amp;IF(ISBLANK('QSO DATA'!J109),REPT("X",3),'QSO DATA'!J109&amp;REPT(" ",3-LEN('QSO DATA'!J109)))&amp;" "&amp;IF(ISBLANK('QSO DATA'!K109),REPT("X",4),'QSO DATA'!K109)))</f>
      </c>
    </row>
    <row r="106" ht="14.25">
      <c r="A106" s="3">
        <f>IF(OR(LEFT(A105,3)="END",A105=""),"",IF(ISBLANK('QSO DATA'!B110),"END-OF-LOG:","QSO:"&amp;'QSO DATA'!B110&amp;REPT(" ",6-LEN('QSO DATA'!B110))&amp;" "&amp;IF(ISBLANK('QSO DATA'!C110),"xx","")&amp;'QSO DATA'!C110&amp;" "&amp;IF(ISBLANK('QSO DATA'!D110),REPT("X",10),YEAR('QSO DATA'!D110)&amp;"-"&amp;IF(MONTH('QSO DATA'!D110)&lt;10,"0","")&amp;MONTH('QSO DATA'!D110)&amp;"-"&amp;IF(DAY('QSO DATA'!D110)&lt;10,"0","")&amp;DAY('QSO DATA'!D110))&amp;" "&amp;IF(ISBLANK('QSO DATA'!E110),"XXXX",LEFT('QSO DATA'!E110,4))&amp;" "&amp;'QSO DATA'!F110&amp;REPT(" ",14-LEN('QSO DATA'!F110))&amp;IF(ISBLANK('QSO DATA'!G110),REPT("X",3),'QSO DATA'!G110&amp;REPT(" ",3-LEN('QSO DATA'!G110)))&amp;" "&amp;IF(ISBLANK('QSO DATA'!H110),REPT("X",4),'QSO DATA'!H110)&amp;"   "&amp;'QSO DATA'!I110&amp;REPT(" ",14-LEN('QSO DATA'!I110))&amp;IF(ISBLANK('QSO DATA'!J110),REPT("X",3),'QSO DATA'!J110&amp;REPT(" ",3-LEN('QSO DATA'!J110)))&amp;" "&amp;IF(ISBLANK('QSO DATA'!K110),REPT("X",4),'QSO DATA'!K110)))</f>
      </c>
    </row>
    <row r="107" ht="14.25">
      <c r="A107" s="3">
        <f>IF(OR(LEFT(A106,3)="END",A106=""),"",IF(ISBLANK('QSO DATA'!B111),"END-OF-LOG:","QSO:"&amp;'QSO DATA'!B111&amp;REPT(" ",6-LEN('QSO DATA'!B111))&amp;" "&amp;IF(ISBLANK('QSO DATA'!C111),"xx","")&amp;'QSO DATA'!C111&amp;" "&amp;IF(ISBLANK('QSO DATA'!D111),REPT("X",10),YEAR('QSO DATA'!D111)&amp;"-"&amp;IF(MONTH('QSO DATA'!D111)&lt;10,"0","")&amp;MONTH('QSO DATA'!D111)&amp;"-"&amp;IF(DAY('QSO DATA'!D111)&lt;10,"0","")&amp;DAY('QSO DATA'!D111))&amp;" "&amp;IF(ISBLANK('QSO DATA'!E111),"XXXX",LEFT('QSO DATA'!E111,4))&amp;" "&amp;'QSO DATA'!F111&amp;REPT(" ",14-LEN('QSO DATA'!F111))&amp;IF(ISBLANK('QSO DATA'!G111),REPT("X",3),'QSO DATA'!G111&amp;REPT(" ",3-LEN('QSO DATA'!G111)))&amp;" "&amp;IF(ISBLANK('QSO DATA'!H111),REPT("X",4),'QSO DATA'!H111)&amp;"   "&amp;'QSO DATA'!I111&amp;REPT(" ",14-LEN('QSO DATA'!I111))&amp;IF(ISBLANK('QSO DATA'!J111),REPT("X",3),'QSO DATA'!J111&amp;REPT(" ",3-LEN('QSO DATA'!J111)))&amp;" "&amp;IF(ISBLANK('QSO DATA'!K111),REPT("X",4),'QSO DATA'!K111)))</f>
      </c>
    </row>
    <row r="108" ht="14.25">
      <c r="A108" s="3">
        <f>IF(OR(LEFT(A107,3)="END",A107=""),"",IF(ISBLANK('QSO DATA'!B112),"END-OF-LOG:","QSO:"&amp;'QSO DATA'!B112&amp;REPT(" ",6-LEN('QSO DATA'!B112))&amp;" "&amp;IF(ISBLANK('QSO DATA'!C112),"xx","")&amp;'QSO DATA'!C112&amp;" "&amp;IF(ISBLANK('QSO DATA'!D112),REPT("X",10),YEAR('QSO DATA'!D112)&amp;"-"&amp;IF(MONTH('QSO DATA'!D112)&lt;10,"0","")&amp;MONTH('QSO DATA'!D112)&amp;"-"&amp;IF(DAY('QSO DATA'!D112)&lt;10,"0","")&amp;DAY('QSO DATA'!D112))&amp;" "&amp;IF(ISBLANK('QSO DATA'!E112),"XXXX",LEFT('QSO DATA'!E112,4))&amp;" "&amp;'QSO DATA'!F112&amp;REPT(" ",14-LEN('QSO DATA'!F112))&amp;IF(ISBLANK('QSO DATA'!G112),REPT("X",3),'QSO DATA'!G112&amp;REPT(" ",3-LEN('QSO DATA'!G112)))&amp;" "&amp;IF(ISBLANK('QSO DATA'!H112),REPT("X",4),'QSO DATA'!H112)&amp;"   "&amp;'QSO DATA'!I112&amp;REPT(" ",14-LEN('QSO DATA'!I112))&amp;IF(ISBLANK('QSO DATA'!J112),REPT("X",3),'QSO DATA'!J112&amp;REPT(" ",3-LEN('QSO DATA'!J112)))&amp;" "&amp;IF(ISBLANK('QSO DATA'!K112),REPT("X",4),'QSO DATA'!K112)))</f>
      </c>
    </row>
    <row r="109" ht="14.25">
      <c r="A109" s="3">
        <f>IF(OR(LEFT(A108,3)="END",A108=""),"",IF(ISBLANK('QSO DATA'!B113),"END-OF-LOG:","QSO:"&amp;'QSO DATA'!B113&amp;REPT(" ",6-LEN('QSO DATA'!B113))&amp;" "&amp;IF(ISBLANK('QSO DATA'!C113),"xx","")&amp;'QSO DATA'!C113&amp;" "&amp;IF(ISBLANK('QSO DATA'!D113),REPT("X",10),YEAR('QSO DATA'!D113)&amp;"-"&amp;IF(MONTH('QSO DATA'!D113)&lt;10,"0","")&amp;MONTH('QSO DATA'!D113)&amp;"-"&amp;IF(DAY('QSO DATA'!D113)&lt;10,"0","")&amp;DAY('QSO DATA'!D113))&amp;" "&amp;IF(ISBLANK('QSO DATA'!E113),"XXXX",LEFT('QSO DATA'!E113,4))&amp;" "&amp;'QSO DATA'!F113&amp;REPT(" ",14-LEN('QSO DATA'!F113))&amp;IF(ISBLANK('QSO DATA'!G113),REPT("X",3),'QSO DATA'!G113&amp;REPT(" ",3-LEN('QSO DATA'!G113)))&amp;" "&amp;IF(ISBLANK('QSO DATA'!H113),REPT("X",4),'QSO DATA'!H113)&amp;"   "&amp;'QSO DATA'!I113&amp;REPT(" ",14-LEN('QSO DATA'!I113))&amp;IF(ISBLANK('QSO DATA'!J113),REPT("X",3),'QSO DATA'!J113&amp;REPT(" ",3-LEN('QSO DATA'!J113)))&amp;" "&amp;IF(ISBLANK('QSO DATA'!K113),REPT("X",4),'QSO DATA'!K113)))</f>
      </c>
    </row>
    <row r="110" ht="14.25">
      <c r="A110" s="3">
        <f>IF(OR(LEFT(A109,3)="END",A109=""),"",IF(ISBLANK('QSO DATA'!B114),"END-OF-LOG:","QSO:"&amp;'QSO DATA'!B114&amp;REPT(" ",6-LEN('QSO DATA'!B114))&amp;" "&amp;IF(ISBLANK('QSO DATA'!C114),"xx","")&amp;'QSO DATA'!C114&amp;" "&amp;IF(ISBLANK('QSO DATA'!D114),REPT("X",10),YEAR('QSO DATA'!D114)&amp;"-"&amp;IF(MONTH('QSO DATA'!D114)&lt;10,"0","")&amp;MONTH('QSO DATA'!D114)&amp;"-"&amp;IF(DAY('QSO DATA'!D114)&lt;10,"0","")&amp;DAY('QSO DATA'!D114))&amp;" "&amp;IF(ISBLANK('QSO DATA'!E114),"XXXX",LEFT('QSO DATA'!E114,4))&amp;" "&amp;'QSO DATA'!F114&amp;REPT(" ",14-LEN('QSO DATA'!F114))&amp;IF(ISBLANK('QSO DATA'!G114),REPT("X",3),'QSO DATA'!G114&amp;REPT(" ",3-LEN('QSO DATA'!G114)))&amp;" "&amp;IF(ISBLANK('QSO DATA'!H114),REPT("X",4),'QSO DATA'!H114)&amp;"   "&amp;'QSO DATA'!I114&amp;REPT(" ",14-LEN('QSO DATA'!I114))&amp;IF(ISBLANK('QSO DATA'!J114),REPT("X",3),'QSO DATA'!J114&amp;REPT(" ",3-LEN('QSO DATA'!J114)))&amp;" "&amp;IF(ISBLANK('QSO DATA'!K114),REPT("X",4),'QSO DATA'!K114)))</f>
      </c>
    </row>
    <row r="111" ht="14.25">
      <c r="A111" s="3">
        <f>IF(OR(LEFT(A110,3)="END",A110=""),"",IF(ISBLANK('QSO DATA'!B115),"END-OF-LOG:","QSO:"&amp;'QSO DATA'!B115&amp;REPT(" ",6-LEN('QSO DATA'!B115))&amp;" "&amp;IF(ISBLANK('QSO DATA'!C115),"xx","")&amp;'QSO DATA'!C115&amp;" "&amp;IF(ISBLANK('QSO DATA'!D115),REPT("X",10),YEAR('QSO DATA'!D115)&amp;"-"&amp;IF(MONTH('QSO DATA'!D115)&lt;10,"0","")&amp;MONTH('QSO DATA'!D115)&amp;"-"&amp;IF(DAY('QSO DATA'!D115)&lt;10,"0","")&amp;DAY('QSO DATA'!D115))&amp;" "&amp;IF(ISBLANK('QSO DATA'!E115),"XXXX",LEFT('QSO DATA'!E115,4))&amp;" "&amp;'QSO DATA'!F115&amp;REPT(" ",14-LEN('QSO DATA'!F115))&amp;IF(ISBLANK('QSO DATA'!G115),REPT("X",3),'QSO DATA'!G115&amp;REPT(" ",3-LEN('QSO DATA'!G115)))&amp;" "&amp;IF(ISBLANK('QSO DATA'!H115),REPT("X",4),'QSO DATA'!H115)&amp;"   "&amp;'QSO DATA'!I115&amp;REPT(" ",14-LEN('QSO DATA'!I115))&amp;IF(ISBLANK('QSO DATA'!J115),REPT("X",3),'QSO DATA'!J115&amp;REPT(" ",3-LEN('QSO DATA'!J115)))&amp;" "&amp;IF(ISBLANK('QSO DATA'!K115),REPT("X",4),'QSO DATA'!K115)))</f>
      </c>
    </row>
    <row r="112" ht="14.25">
      <c r="A112" s="3">
        <f>IF(OR(LEFT(A111,3)="END",A111=""),"",IF(ISBLANK('QSO DATA'!B116),"END-OF-LOG:","QSO:"&amp;'QSO DATA'!B116&amp;REPT(" ",6-LEN('QSO DATA'!B116))&amp;" "&amp;IF(ISBLANK('QSO DATA'!C116),"xx","")&amp;'QSO DATA'!C116&amp;" "&amp;IF(ISBLANK('QSO DATA'!D116),REPT("X",10),YEAR('QSO DATA'!D116)&amp;"-"&amp;IF(MONTH('QSO DATA'!D116)&lt;10,"0","")&amp;MONTH('QSO DATA'!D116)&amp;"-"&amp;IF(DAY('QSO DATA'!D116)&lt;10,"0","")&amp;DAY('QSO DATA'!D116))&amp;" "&amp;IF(ISBLANK('QSO DATA'!E116),"XXXX",LEFT('QSO DATA'!E116,4))&amp;" "&amp;'QSO DATA'!F116&amp;REPT(" ",14-LEN('QSO DATA'!F116))&amp;IF(ISBLANK('QSO DATA'!G116),REPT("X",3),'QSO DATA'!G116&amp;REPT(" ",3-LEN('QSO DATA'!G116)))&amp;" "&amp;IF(ISBLANK('QSO DATA'!H116),REPT("X",4),'QSO DATA'!H116)&amp;"   "&amp;'QSO DATA'!I116&amp;REPT(" ",14-LEN('QSO DATA'!I116))&amp;IF(ISBLANK('QSO DATA'!J116),REPT("X",3),'QSO DATA'!J116&amp;REPT(" ",3-LEN('QSO DATA'!J116)))&amp;" "&amp;IF(ISBLANK('QSO DATA'!K116),REPT("X",4),'QSO DATA'!K116)))</f>
      </c>
    </row>
    <row r="113" ht="14.25">
      <c r="A113" s="3">
        <f>IF(OR(LEFT(A112,3)="END",A112=""),"",IF(ISBLANK('QSO DATA'!B117),"END-OF-LOG:","QSO:"&amp;'QSO DATA'!B117&amp;REPT(" ",6-LEN('QSO DATA'!B117))&amp;" "&amp;IF(ISBLANK('QSO DATA'!C117),"xx","")&amp;'QSO DATA'!C117&amp;" "&amp;IF(ISBLANK('QSO DATA'!D117),REPT("X",10),YEAR('QSO DATA'!D117)&amp;"-"&amp;IF(MONTH('QSO DATA'!D117)&lt;10,"0","")&amp;MONTH('QSO DATA'!D117)&amp;"-"&amp;IF(DAY('QSO DATA'!D117)&lt;10,"0","")&amp;DAY('QSO DATA'!D117))&amp;" "&amp;IF(ISBLANK('QSO DATA'!E117),"XXXX",LEFT('QSO DATA'!E117,4))&amp;" "&amp;'QSO DATA'!F117&amp;REPT(" ",14-LEN('QSO DATA'!F117))&amp;IF(ISBLANK('QSO DATA'!G117),REPT("X",3),'QSO DATA'!G117&amp;REPT(" ",3-LEN('QSO DATA'!G117)))&amp;" "&amp;IF(ISBLANK('QSO DATA'!H117),REPT("X",4),'QSO DATA'!H117)&amp;"   "&amp;'QSO DATA'!I117&amp;REPT(" ",14-LEN('QSO DATA'!I117))&amp;IF(ISBLANK('QSO DATA'!J117),REPT("X",3),'QSO DATA'!J117&amp;REPT(" ",3-LEN('QSO DATA'!J117)))&amp;" "&amp;IF(ISBLANK('QSO DATA'!K117),REPT("X",4),'QSO DATA'!K117)))</f>
      </c>
    </row>
    <row r="114" ht="14.25">
      <c r="A114" s="3">
        <f>IF(OR(LEFT(A113,3)="END",A113=""),"",IF(ISBLANK('QSO DATA'!B118),"END-OF-LOG:","QSO:"&amp;'QSO DATA'!B118&amp;REPT(" ",6-LEN('QSO DATA'!B118))&amp;" "&amp;IF(ISBLANK('QSO DATA'!C118),"xx","")&amp;'QSO DATA'!C118&amp;" "&amp;IF(ISBLANK('QSO DATA'!D118),REPT("X",10),YEAR('QSO DATA'!D118)&amp;"-"&amp;IF(MONTH('QSO DATA'!D118)&lt;10,"0","")&amp;MONTH('QSO DATA'!D118)&amp;"-"&amp;IF(DAY('QSO DATA'!D118)&lt;10,"0","")&amp;DAY('QSO DATA'!D118))&amp;" "&amp;IF(ISBLANK('QSO DATA'!E118),"XXXX",LEFT('QSO DATA'!E118,4))&amp;" "&amp;'QSO DATA'!F118&amp;REPT(" ",14-LEN('QSO DATA'!F118))&amp;IF(ISBLANK('QSO DATA'!G118),REPT("X",3),'QSO DATA'!G118&amp;REPT(" ",3-LEN('QSO DATA'!G118)))&amp;" "&amp;IF(ISBLANK('QSO DATA'!H118),REPT("X",4),'QSO DATA'!H118)&amp;"   "&amp;'QSO DATA'!I118&amp;REPT(" ",14-LEN('QSO DATA'!I118))&amp;IF(ISBLANK('QSO DATA'!J118),REPT("X",3),'QSO DATA'!J118&amp;REPT(" ",3-LEN('QSO DATA'!J118)))&amp;" "&amp;IF(ISBLANK('QSO DATA'!K118),REPT("X",4),'QSO DATA'!K118)))</f>
      </c>
    </row>
    <row r="115" ht="14.25">
      <c r="A115" s="3">
        <f>IF(OR(LEFT(A114,3)="END",A114=""),"",IF(ISBLANK('QSO DATA'!B119),"END-OF-LOG:","QSO:"&amp;'QSO DATA'!B119&amp;REPT(" ",6-LEN('QSO DATA'!B119))&amp;" "&amp;IF(ISBLANK('QSO DATA'!C119),"xx","")&amp;'QSO DATA'!C119&amp;" "&amp;IF(ISBLANK('QSO DATA'!D119),REPT("X",10),YEAR('QSO DATA'!D119)&amp;"-"&amp;IF(MONTH('QSO DATA'!D119)&lt;10,"0","")&amp;MONTH('QSO DATA'!D119)&amp;"-"&amp;IF(DAY('QSO DATA'!D119)&lt;10,"0","")&amp;DAY('QSO DATA'!D119))&amp;" "&amp;IF(ISBLANK('QSO DATA'!E119),"XXXX",LEFT('QSO DATA'!E119,4))&amp;" "&amp;'QSO DATA'!F119&amp;REPT(" ",14-LEN('QSO DATA'!F119))&amp;IF(ISBLANK('QSO DATA'!G119),REPT("X",3),'QSO DATA'!G119&amp;REPT(" ",3-LEN('QSO DATA'!G119)))&amp;" "&amp;IF(ISBLANK('QSO DATA'!H119),REPT("X",4),'QSO DATA'!H119)&amp;"   "&amp;'QSO DATA'!I119&amp;REPT(" ",14-LEN('QSO DATA'!I119))&amp;IF(ISBLANK('QSO DATA'!J119),REPT("X",3),'QSO DATA'!J119&amp;REPT(" ",3-LEN('QSO DATA'!J119)))&amp;" "&amp;IF(ISBLANK('QSO DATA'!K119),REPT("X",4),'QSO DATA'!K119)))</f>
      </c>
    </row>
    <row r="116" ht="14.25">
      <c r="A116" s="3">
        <f>IF(OR(LEFT(A115,3)="END",A115=""),"",IF(ISBLANK('QSO DATA'!B120),"END-OF-LOG:","QSO:"&amp;'QSO DATA'!B120&amp;REPT(" ",6-LEN('QSO DATA'!B120))&amp;" "&amp;IF(ISBLANK('QSO DATA'!C120),"xx","")&amp;'QSO DATA'!C120&amp;" "&amp;IF(ISBLANK('QSO DATA'!D120),REPT("X",10),YEAR('QSO DATA'!D120)&amp;"-"&amp;IF(MONTH('QSO DATA'!D120)&lt;10,"0","")&amp;MONTH('QSO DATA'!D120)&amp;"-"&amp;IF(DAY('QSO DATA'!D120)&lt;10,"0","")&amp;DAY('QSO DATA'!D120))&amp;" "&amp;IF(ISBLANK('QSO DATA'!E120),"XXXX",LEFT('QSO DATA'!E120,4))&amp;" "&amp;'QSO DATA'!F120&amp;REPT(" ",14-LEN('QSO DATA'!F120))&amp;IF(ISBLANK('QSO DATA'!G120),REPT("X",3),'QSO DATA'!G120&amp;REPT(" ",3-LEN('QSO DATA'!G120)))&amp;" "&amp;IF(ISBLANK('QSO DATA'!H120),REPT("X",4),'QSO DATA'!H120)&amp;"   "&amp;'QSO DATA'!I120&amp;REPT(" ",14-LEN('QSO DATA'!I120))&amp;IF(ISBLANK('QSO DATA'!J120),REPT("X",3),'QSO DATA'!J120&amp;REPT(" ",3-LEN('QSO DATA'!J120)))&amp;" "&amp;IF(ISBLANK('QSO DATA'!K120),REPT("X",4),'QSO DATA'!K120)))</f>
      </c>
    </row>
    <row r="117" ht="14.25">
      <c r="A117" s="3">
        <f>IF(OR(LEFT(A116,3)="END",A116=""),"",IF(ISBLANK('QSO DATA'!B121),"END-OF-LOG:","QSO:"&amp;'QSO DATA'!B121&amp;REPT(" ",6-LEN('QSO DATA'!B121))&amp;" "&amp;IF(ISBLANK('QSO DATA'!C121),"xx","")&amp;'QSO DATA'!C121&amp;" "&amp;IF(ISBLANK('QSO DATA'!D121),REPT("X",10),YEAR('QSO DATA'!D121)&amp;"-"&amp;IF(MONTH('QSO DATA'!D121)&lt;10,"0","")&amp;MONTH('QSO DATA'!D121)&amp;"-"&amp;IF(DAY('QSO DATA'!D121)&lt;10,"0","")&amp;DAY('QSO DATA'!D121))&amp;" "&amp;IF(ISBLANK('QSO DATA'!E121),"XXXX",LEFT('QSO DATA'!E121,4))&amp;" "&amp;'QSO DATA'!F121&amp;REPT(" ",14-LEN('QSO DATA'!F121))&amp;IF(ISBLANK('QSO DATA'!G121),REPT("X",3),'QSO DATA'!G121&amp;REPT(" ",3-LEN('QSO DATA'!G121)))&amp;" "&amp;IF(ISBLANK('QSO DATA'!H121),REPT("X",4),'QSO DATA'!H121)&amp;"   "&amp;'QSO DATA'!I121&amp;REPT(" ",14-LEN('QSO DATA'!I121))&amp;IF(ISBLANK('QSO DATA'!J121),REPT("X",3),'QSO DATA'!J121&amp;REPT(" ",3-LEN('QSO DATA'!J121)))&amp;" "&amp;IF(ISBLANK('QSO DATA'!K121),REPT("X",4),'QSO DATA'!K121)))</f>
      </c>
    </row>
    <row r="118" ht="14.25">
      <c r="A118" s="3">
        <f>IF(OR(LEFT(A117,3)="END",A117=""),"",IF(ISBLANK('QSO DATA'!B122),"END-OF-LOG:","QSO:"&amp;'QSO DATA'!B122&amp;REPT(" ",6-LEN('QSO DATA'!B122))&amp;" "&amp;IF(ISBLANK('QSO DATA'!C122),"xx","")&amp;'QSO DATA'!C122&amp;" "&amp;IF(ISBLANK('QSO DATA'!D122),REPT("X",10),YEAR('QSO DATA'!D122)&amp;"-"&amp;IF(MONTH('QSO DATA'!D122)&lt;10,"0","")&amp;MONTH('QSO DATA'!D122)&amp;"-"&amp;IF(DAY('QSO DATA'!D122)&lt;10,"0","")&amp;DAY('QSO DATA'!D122))&amp;" "&amp;IF(ISBLANK('QSO DATA'!E122),"XXXX",LEFT('QSO DATA'!E122,4))&amp;" "&amp;'QSO DATA'!F122&amp;REPT(" ",14-LEN('QSO DATA'!F122))&amp;IF(ISBLANK('QSO DATA'!G122),REPT("X",3),'QSO DATA'!G122&amp;REPT(" ",3-LEN('QSO DATA'!G122)))&amp;" "&amp;IF(ISBLANK('QSO DATA'!H122),REPT("X",4),'QSO DATA'!H122)&amp;"   "&amp;'QSO DATA'!I122&amp;REPT(" ",14-LEN('QSO DATA'!I122))&amp;IF(ISBLANK('QSO DATA'!J122),REPT("X",3),'QSO DATA'!J122&amp;REPT(" ",3-LEN('QSO DATA'!J122)))&amp;" "&amp;IF(ISBLANK('QSO DATA'!K122),REPT("X",4),'QSO DATA'!K122)))</f>
      </c>
    </row>
    <row r="119" ht="14.25">
      <c r="A119" s="3">
        <f>IF(OR(LEFT(A118,3)="END",A118=""),"",IF(ISBLANK('QSO DATA'!B123),"END-OF-LOG:","QSO:"&amp;'QSO DATA'!B123&amp;REPT(" ",6-LEN('QSO DATA'!B123))&amp;" "&amp;IF(ISBLANK('QSO DATA'!C123),"xx","")&amp;'QSO DATA'!C123&amp;" "&amp;IF(ISBLANK('QSO DATA'!D123),REPT("X",10),YEAR('QSO DATA'!D123)&amp;"-"&amp;IF(MONTH('QSO DATA'!D123)&lt;10,"0","")&amp;MONTH('QSO DATA'!D123)&amp;"-"&amp;IF(DAY('QSO DATA'!D123)&lt;10,"0","")&amp;DAY('QSO DATA'!D123))&amp;" "&amp;IF(ISBLANK('QSO DATA'!E123),"XXXX",LEFT('QSO DATA'!E123,4))&amp;" "&amp;'QSO DATA'!F123&amp;REPT(" ",14-LEN('QSO DATA'!F123))&amp;IF(ISBLANK('QSO DATA'!G123),REPT("X",3),'QSO DATA'!G123&amp;REPT(" ",3-LEN('QSO DATA'!G123)))&amp;" "&amp;IF(ISBLANK('QSO DATA'!H123),REPT("X",4),'QSO DATA'!H123)&amp;"   "&amp;'QSO DATA'!I123&amp;REPT(" ",14-LEN('QSO DATA'!I123))&amp;IF(ISBLANK('QSO DATA'!J123),REPT("X",3),'QSO DATA'!J123&amp;REPT(" ",3-LEN('QSO DATA'!J123)))&amp;" "&amp;IF(ISBLANK('QSO DATA'!K123),REPT("X",4),'QSO DATA'!K123)))</f>
      </c>
    </row>
    <row r="120" ht="14.25">
      <c r="A120" s="3">
        <f>IF(OR(LEFT(A119,3)="END",A119=""),"",IF(ISBLANK('QSO DATA'!B124),"END-OF-LOG:","QSO:"&amp;'QSO DATA'!B124&amp;REPT(" ",6-LEN('QSO DATA'!B124))&amp;" "&amp;IF(ISBLANK('QSO DATA'!C124),"xx","")&amp;'QSO DATA'!C124&amp;" "&amp;IF(ISBLANK('QSO DATA'!D124),REPT("X",10),YEAR('QSO DATA'!D124)&amp;"-"&amp;IF(MONTH('QSO DATA'!D124)&lt;10,"0","")&amp;MONTH('QSO DATA'!D124)&amp;"-"&amp;IF(DAY('QSO DATA'!D124)&lt;10,"0","")&amp;DAY('QSO DATA'!D124))&amp;" "&amp;IF(ISBLANK('QSO DATA'!E124),"XXXX",LEFT('QSO DATA'!E124,4))&amp;" "&amp;'QSO DATA'!F124&amp;REPT(" ",14-LEN('QSO DATA'!F124))&amp;IF(ISBLANK('QSO DATA'!G124),REPT("X",3),'QSO DATA'!G124&amp;REPT(" ",3-LEN('QSO DATA'!G124)))&amp;" "&amp;IF(ISBLANK('QSO DATA'!H124),REPT("X",4),'QSO DATA'!H124)&amp;"   "&amp;'QSO DATA'!I124&amp;REPT(" ",14-LEN('QSO DATA'!I124))&amp;IF(ISBLANK('QSO DATA'!J124),REPT("X",3),'QSO DATA'!J124&amp;REPT(" ",3-LEN('QSO DATA'!J124)))&amp;" "&amp;IF(ISBLANK('QSO DATA'!K124),REPT("X",4),'QSO DATA'!K124)))</f>
      </c>
    </row>
    <row r="121" ht="14.25">
      <c r="A121" s="3">
        <f>IF(OR(LEFT(A120,3)="END",A120=""),"",IF(ISBLANK('QSO DATA'!B125),"END-OF-LOG:","QSO:"&amp;'QSO DATA'!B125&amp;REPT(" ",6-LEN('QSO DATA'!B125))&amp;" "&amp;IF(ISBLANK('QSO DATA'!C125),"xx","")&amp;'QSO DATA'!C125&amp;" "&amp;IF(ISBLANK('QSO DATA'!D125),REPT("X",10),YEAR('QSO DATA'!D125)&amp;"-"&amp;IF(MONTH('QSO DATA'!D125)&lt;10,"0","")&amp;MONTH('QSO DATA'!D125)&amp;"-"&amp;IF(DAY('QSO DATA'!D125)&lt;10,"0","")&amp;DAY('QSO DATA'!D125))&amp;" "&amp;IF(ISBLANK('QSO DATA'!E125),"XXXX",LEFT('QSO DATA'!E125,4))&amp;" "&amp;'QSO DATA'!F125&amp;REPT(" ",14-LEN('QSO DATA'!F125))&amp;IF(ISBLANK('QSO DATA'!G125),REPT("X",3),'QSO DATA'!G125&amp;REPT(" ",3-LEN('QSO DATA'!G125)))&amp;" "&amp;IF(ISBLANK('QSO DATA'!H125),REPT("X",4),'QSO DATA'!H125)&amp;"   "&amp;'QSO DATA'!I125&amp;REPT(" ",14-LEN('QSO DATA'!I125))&amp;IF(ISBLANK('QSO DATA'!J125),REPT("X",3),'QSO DATA'!J125&amp;REPT(" ",3-LEN('QSO DATA'!J125)))&amp;" "&amp;IF(ISBLANK('QSO DATA'!K125),REPT("X",4),'QSO DATA'!K125)))</f>
      </c>
    </row>
    <row r="122" ht="14.25">
      <c r="A122" s="3">
        <f>IF(OR(LEFT(A121,3)="END",A121=""),"",IF(ISBLANK('QSO DATA'!B126),"END-OF-LOG:","QSO:"&amp;'QSO DATA'!B126&amp;REPT(" ",6-LEN('QSO DATA'!B126))&amp;" "&amp;IF(ISBLANK('QSO DATA'!C126),"xx","")&amp;'QSO DATA'!C126&amp;" "&amp;IF(ISBLANK('QSO DATA'!D126),REPT("X",10),YEAR('QSO DATA'!D126)&amp;"-"&amp;IF(MONTH('QSO DATA'!D126)&lt;10,"0","")&amp;MONTH('QSO DATA'!D126)&amp;"-"&amp;IF(DAY('QSO DATA'!D126)&lt;10,"0","")&amp;DAY('QSO DATA'!D126))&amp;" "&amp;IF(ISBLANK('QSO DATA'!E126),"XXXX",LEFT('QSO DATA'!E126,4))&amp;" "&amp;'QSO DATA'!F126&amp;REPT(" ",14-LEN('QSO DATA'!F126))&amp;IF(ISBLANK('QSO DATA'!G126),REPT("X",3),'QSO DATA'!G126&amp;REPT(" ",3-LEN('QSO DATA'!G126)))&amp;" "&amp;IF(ISBLANK('QSO DATA'!H126),REPT("X",4),'QSO DATA'!H126)&amp;"   "&amp;'QSO DATA'!I126&amp;REPT(" ",14-LEN('QSO DATA'!I126))&amp;IF(ISBLANK('QSO DATA'!J126),REPT("X",3),'QSO DATA'!J126&amp;REPT(" ",3-LEN('QSO DATA'!J126)))&amp;" "&amp;IF(ISBLANK('QSO DATA'!K126),REPT("X",4),'QSO DATA'!K126)))</f>
      </c>
    </row>
    <row r="123" ht="14.25">
      <c r="A123" s="3">
        <f>IF(OR(LEFT(A122,3)="END",A122=""),"",IF(ISBLANK('QSO DATA'!B127),"END-OF-LOG:","QSO:"&amp;'QSO DATA'!B127&amp;REPT(" ",6-LEN('QSO DATA'!B127))&amp;" "&amp;IF(ISBLANK('QSO DATA'!C127),"xx","")&amp;'QSO DATA'!C127&amp;" "&amp;IF(ISBLANK('QSO DATA'!D127),REPT("X",10),YEAR('QSO DATA'!D127)&amp;"-"&amp;IF(MONTH('QSO DATA'!D127)&lt;10,"0","")&amp;MONTH('QSO DATA'!D127)&amp;"-"&amp;IF(DAY('QSO DATA'!D127)&lt;10,"0","")&amp;DAY('QSO DATA'!D127))&amp;" "&amp;IF(ISBLANK('QSO DATA'!E127),"XXXX",LEFT('QSO DATA'!E127,4))&amp;" "&amp;'QSO DATA'!F127&amp;REPT(" ",14-LEN('QSO DATA'!F127))&amp;IF(ISBLANK('QSO DATA'!G127),REPT("X",3),'QSO DATA'!G127&amp;REPT(" ",3-LEN('QSO DATA'!G127)))&amp;" "&amp;IF(ISBLANK('QSO DATA'!H127),REPT("X",4),'QSO DATA'!H127)&amp;"   "&amp;'QSO DATA'!I127&amp;REPT(" ",14-LEN('QSO DATA'!I127))&amp;IF(ISBLANK('QSO DATA'!J127),REPT("X",3),'QSO DATA'!J127&amp;REPT(" ",3-LEN('QSO DATA'!J127)))&amp;" "&amp;IF(ISBLANK('QSO DATA'!K127),REPT("X",4),'QSO DATA'!K127)))</f>
      </c>
    </row>
    <row r="124" ht="14.25">
      <c r="A124" s="3">
        <f>IF(OR(LEFT(A123,3)="END",A123=""),"",IF(ISBLANK('QSO DATA'!B128),"END-OF-LOG:","QSO:"&amp;'QSO DATA'!B128&amp;REPT(" ",6-LEN('QSO DATA'!B128))&amp;" "&amp;IF(ISBLANK('QSO DATA'!C128),"xx","")&amp;'QSO DATA'!C128&amp;" "&amp;IF(ISBLANK('QSO DATA'!D128),REPT("X",10),YEAR('QSO DATA'!D128)&amp;"-"&amp;IF(MONTH('QSO DATA'!D128)&lt;10,"0","")&amp;MONTH('QSO DATA'!D128)&amp;"-"&amp;IF(DAY('QSO DATA'!D128)&lt;10,"0","")&amp;DAY('QSO DATA'!D128))&amp;" "&amp;IF(ISBLANK('QSO DATA'!E128),"XXXX",LEFT('QSO DATA'!E128,4))&amp;" "&amp;'QSO DATA'!F128&amp;REPT(" ",14-LEN('QSO DATA'!F128))&amp;IF(ISBLANK('QSO DATA'!G128),REPT("X",3),'QSO DATA'!G128&amp;REPT(" ",3-LEN('QSO DATA'!G128)))&amp;" "&amp;IF(ISBLANK('QSO DATA'!H128),REPT("X",4),'QSO DATA'!H128)&amp;"   "&amp;'QSO DATA'!I128&amp;REPT(" ",14-LEN('QSO DATA'!I128))&amp;IF(ISBLANK('QSO DATA'!J128),REPT("X",3),'QSO DATA'!J128&amp;REPT(" ",3-LEN('QSO DATA'!J128)))&amp;" "&amp;IF(ISBLANK('QSO DATA'!K128),REPT("X",4),'QSO DATA'!K128)))</f>
      </c>
    </row>
    <row r="125" ht="14.25">
      <c r="A125" s="3">
        <f>IF(OR(LEFT(A124,3)="END",A124=""),"",IF(ISBLANK('QSO DATA'!B129),"END-OF-LOG:","QSO:"&amp;'QSO DATA'!B129&amp;REPT(" ",6-LEN('QSO DATA'!B129))&amp;" "&amp;IF(ISBLANK('QSO DATA'!C129),"xx","")&amp;'QSO DATA'!C129&amp;" "&amp;IF(ISBLANK('QSO DATA'!D129),REPT("X",10),YEAR('QSO DATA'!D129)&amp;"-"&amp;IF(MONTH('QSO DATA'!D129)&lt;10,"0","")&amp;MONTH('QSO DATA'!D129)&amp;"-"&amp;IF(DAY('QSO DATA'!D129)&lt;10,"0","")&amp;DAY('QSO DATA'!D129))&amp;" "&amp;IF(ISBLANK('QSO DATA'!E129),"XXXX",LEFT('QSO DATA'!E129,4))&amp;" "&amp;'QSO DATA'!F129&amp;REPT(" ",14-LEN('QSO DATA'!F129))&amp;IF(ISBLANK('QSO DATA'!G129),REPT("X",3),'QSO DATA'!G129&amp;REPT(" ",3-LEN('QSO DATA'!G129)))&amp;" "&amp;IF(ISBLANK('QSO DATA'!H129),REPT("X",4),'QSO DATA'!H129)&amp;"   "&amp;'QSO DATA'!I129&amp;REPT(" ",14-LEN('QSO DATA'!I129))&amp;IF(ISBLANK('QSO DATA'!J129),REPT("X",3),'QSO DATA'!J129&amp;REPT(" ",3-LEN('QSO DATA'!J129)))&amp;" "&amp;IF(ISBLANK('QSO DATA'!K129),REPT("X",4),'QSO DATA'!K129)))</f>
      </c>
    </row>
    <row r="126" ht="14.25">
      <c r="A126" s="3">
        <f>IF(OR(LEFT(A125,3)="END",A125=""),"",IF(ISBLANK('QSO DATA'!B130),"END-OF-LOG:","QSO:"&amp;'QSO DATA'!B130&amp;REPT(" ",6-LEN('QSO DATA'!B130))&amp;" "&amp;IF(ISBLANK('QSO DATA'!C130),"xx","")&amp;'QSO DATA'!C130&amp;" "&amp;IF(ISBLANK('QSO DATA'!D130),REPT("X",10),YEAR('QSO DATA'!D130)&amp;"-"&amp;IF(MONTH('QSO DATA'!D130)&lt;10,"0","")&amp;MONTH('QSO DATA'!D130)&amp;"-"&amp;IF(DAY('QSO DATA'!D130)&lt;10,"0","")&amp;DAY('QSO DATA'!D130))&amp;" "&amp;IF(ISBLANK('QSO DATA'!E130),"XXXX",LEFT('QSO DATA'!E130,4))&amp;" "&amp;'QSO DATA'!F130&amp;REPT(" ",14-LEN('QSO DATA'!F130))&amp;IF(ISBLANK('QSO DATA'!G130),REPT("X",3),'QSO DATA'!G130&amp;REPT(" ",3-LEN('QSO DATA'!G130)))&amp;" "&amp;IF(ISBLANK('QSO DATA'!H130),REPT("X",4),'QSO DATA'!H130)&amp;"   "&amp;'QSO DATA'!I130&amp;REPT(" ",14-LEN('QSO DATA'!I130))&amp;IF(ISBLANK('QSO DATA'!J130),REPT("X",3),'QSO DATA'!J130&amp;REPT(" ",3-LEN('QSO DATA'!J130)))&amp;" "&amp;IF(ISBLANK('QSO DATA'!K130),REPT("X",4),'QSO DATA'!K130)))</f>
      </c>
    </row>
    <row r="127" ht="14.25">
      <c r="A127" s="3">
        <f>IF(OR(LEFT(A126,3)="END",A126=""),"",IF(ISBLANK('QSO DATA'!B131),"END-OF-LOG:","QSO:"&amp;'QSO DATA'!B131&amp;REPT(" ",6-LEN('QSO DATA'!B131))&amp;" "&amp;IF(ISBLANK('QSO DATA'!C131),"xx","")&amp;'QSO DATA'!C131&amp;" "&amp;IF(ISBLANK('QSO DATA'!D131),REPT("X",10),YEAR('QSO DATA'!D131)&amp;"-"&amp;IF(MONTH('QSO DATA'!D131)&lt;10,"0","")&amp;MONTH('QSO DATA'!D131)&amp;"-"&amp;IF(DAY('QSO DATA'!D131)&lt;10,"0","")&amp;DAY('QSO DATA'!D131))&amp;" "&amp;IF(ISBLANK('QSO DATA'!E131),"XXXX",LEFT('QSO DATA'!E131,4))&amp;" "&amp;'QSO DATA'!F131&amp;REPT(" ",14-LEN('QSO DATA'!F131))&amp;IF(ISBLANK('QSO DATA'!G131),REPT("X",3),'QSO DATA'!G131&amp;REPT(" ",3-LEN('QSO DATA'!G131)))&amp;" "&amp;IF(ISBLANK('QSO DATA'!H131),REPT("X",4),'QSO DATA'!H131)&amp;"   "&amp;'QSO DATA'!I131&amp;REPT(" ",14-LEN('QSO DATA'!I131))&amp;IF(ISBLANK('QSO DATA'!J131),REPT("X",3),'QSO DATA'!J131&amp;REPT(" ",3-LEN('QSO DATA'!J131)))&amp;" "&amp;IF(ISBLANK('QSO DATA'!K131),REPT("X",4),'QSO DATA'!K131)))</f>
      </c>
    </row>
    <row r="128" ht="14.25">
      <c r="A128" s="3">
        <f>IF(OR(LEFT(A127,3)="END",A127=""),"",IF(ISBLANK('QSO DATA'!B132),"END-OF-LOG:","QSO:"&amp;'QSO DATA'!B132&amp;REPT(" ",6-LEN('QSO DATA'!B132))&amp;" "&amp;IF(ISBLANK('QSO DATA'!C132),"xx","")&amp;'QSO DATA'!C132&amp;" "&amp;IF(ISBLANK('QSO DATA'!D132),REPT("X",10),YEAR('QSO DATA'!D132)&amp;"-"&amp;IF(MONTH('QSO DATA'!D132)&lt;10,"0","")&amp;MONTH('QSO DATA'!D132)&amp;"-"&amp;IF(DAY('QSO DATA'!D132)&lt;10,"0","")&amp;DAY('QSO DATA'!D132))&amp;" "&amp;IF(ISBLANK('QSO DATA'!E132),"XXXX",LEFT('QSO DATA'!E132,4))&amp;" "&amp;'QSO DATA'!F132&amp;REPT(" ",14-LEN('QSO DATA'!F132))&amp;IF(ISBLANK('QSO DATA'!G132),REPT("X",3),'QSO DATA'!G132&amp;REPT(" ",3-LEN('QSO DATA'!G132)))&amp;" "&amp;IF(ISBLANK('QSO DATA'!H132),REPT("X",4),'QSO DATA'!H132)&amp;"   "&amp;'QSO DATA'!I132&amp;REPT(" ",14-LEN('QSO DATA'!I132))&amp;IF(ISBLANK('QSO DATA'!J132),REPT("X",3),'QSO DATA'!J132&amp;REPT(" ",3-LEN('QSO DATA'!J132)))&amp;" "&amp;IF(ISBLANK('QSO DATA'!K132),REPT("X",4),'QSO DATA'!K132)))</f>
      </c>
    </row>
    <row r="129" ht="14.25">
      <c r="A129" s="3">
        <f>IF(OR(LEFT(A128,3)="END",A128=""),"",IF(ISBLANK('QSO DATA'!B133),"END-OF-LOG:","QSO:"&amp;'QSO DATA'!B133&amp;REPT(" ",6-LEN('QSO DATA'!B133))&amp;" "&amp;IF(ISBLANK('QSO DATA'!C133),"xx","")&amp;'QSO DATA'!C133&amp;" "&amp;IF(ISBLANK('QSO DATA'!D133),REPT("X",10),YEAR('QSO DATA'!D133)&amp;"-"&amp;IF(MONTH('QSO DATA'!D133)&lt;10,"0","")&amp;MONTH('QSO DATA'!D133)&amp;"-"&amp;IF(DAY('QSO DATA'!D133)&lt;10,"0","")&amp;DAY('QSO DATA'!D133))&amp;" "&amp;IF(ISBLANK('QSO DATA'!E133),"XXXX",LEFT('QSO DATA'!E133,4))&amp;" "&amp;'QSO DATA'!F133&amp;REPT(" ",14-LEN('QSO DATA'!F133))&amp;IF(ISBLANK('QSO DATA'!G133),REPT("X",3),'QSO DATA'!G133&amp;REPT(" ",3-LEN('QSO DATA'!G133)))&amp;" "&amp;IF(ISBLANK('QSO DATA'!H133),REPT("X",4),'QSO DATA'!H133)&amp;"   "&amp;'QSO DATA'!I133&amp;REPT(" ",14-LEN('QSO DATA'!I133))&amp;IF(ISBLANK('QSO DATA'!J133),REPT("X",3),'QSO DATA'!J133&amp;REPT(" ",3-LEN('QSO DATA'!J133)))&amp;" "&amp;IF(ISBLANK('QSO DATA'!K133),REPT("X",4),'QSO DATA'!K133)))</f>
      </c>
    </row>
    <row r="130" ht="14.25">
      <c r="A130" s="3">
        <f>IF(OR(LEFT(A129,3)="END",A129=""),"",IF(ISBLANK('QSO DATA'!B134),"END-OF-LOG:","QSO:"&amp;'QSO DATA'!B134&amp;REPT(" ",6-LEN('QSO DATA'!B134))&amp;" "&amp;IF(ISBLANK('QSO DATA'!C134),"xx","")&amp;'QSO DATA'!C134&amp;" "&amp;IF(ISBLANK('QSO DATA'!D134),REPT("X",10),YEAR('QSO DATA'!D134)&amp;"-"&amp;IF(MONTH('QSO DATA'!D134)&lt;10,"0","")&amp;MONTH('QSO DATA'!D134)&amp;"-"&amp;IF(DAY('QSO DATA'!D134)&lt;10,"0","")&amp;DAY('QSO DATA'!D134))&amp;" "&amp;IF(ISBLANK('QSO DATA'!E134),"XXXX",LEFT('QSO DATA'!E134,4))&amp;" "&amp;'QSO DATA'!F134&amp;REPT(" ",14-LEN('QSO DATA'!F134))&amp;IF(ISBLANK('QSO DATA'!G134),REPT("X",3),'QSO DATA'!G134&amp;REPT(" ",3-LEN('QSO DATA'!G134)))&amp;" "&amp;IF(ISBLANK('QSO DATA'!H134),REPT("X",4),'QSO DATA'!H134)&amp;"   "&amp;'QSO DATA'!I134&amp;REPT(" ",14-LEN('QSO DATA'!I134))&amp;IF(ISBLANK('QSO DATA'!J134),REPT("X",3),'QSO DATA'!J134&amp;REPT(" ",3-LEN('QSO DATA'!J134)))&amp;" "&amp;IF(ISBLANK('QSO DATA'!K134),REPT("X",4),'QSO DATA'!K134)))</f>
      </c>
    </row>
    <row r="131" ht="14.25">
      <c r="A131" s="3">
        <f>IF(OR(LEFT(A130,3)="END",A130=""),"",IF(ISBLANK('QSO DATA'!B135),"END-OF-LOG:","QSO:"&amp;'QSO DATA'!B135&amp;REPT(" ",6-LEN('QSO DATA'!B135))&amp;" "&amp;IF(ISBLANK('QSO DATA'!C135),"xx","")&amp;'QSO DATA'!C135&amp;" "&amp;IF(ISBLANK('QSO DATA'!D135),REPT("X",10),YEAR('QSO DATA'!D135)&amp;"-"&amp;IF(MONTH('QSO DATA'!D135)&lt;10,"0","")&amp;MONTH('QSO DATA'!D135)&amp;"-"&amp;IF(DAY('QSO DATA'!D135)&lt;10,"0","")&amp;DAY('QSO DATA'!D135))&amp;" "&amp;IF(ISBLANK('QSO DATA'!E135),"XXXX",LEFT('QSO DATA'!E135,4))&amp;" "&amp;'QSO DATA'!F135&amp;REPT(" ",14-LEN('QSO DATA'!F135))&amp;IF(ISBLANK('QSO DATA'!G135),REPT("X",3),'QSO DATA'!G135&amp;REPT(" ",3-LEN('QSO DATA'!G135)))&amp;" "&amp;IF(ISBLANK('QSO DATA'!H135),REPT("X",4),'QSO DATA'!H135)&amp;"   "&amp;'QSO DATA'!I135&amp;REPT(" ",14-LEN('QSO DATA'!I135))&amp;IF(ISBLANK('QSO DATA'!J135),REPT("X",3),'QSO DATA'!J135&amp;REPT(" ",3-LEN('QSO DATA'!J135)))&amp;" "&amp;IF(ISBLANK('QSO DATA'!K135),REPT("X",4),'QSO DATA'!K135)))</f>
      </c>
    </row>
    <row r="132" ht="14.25">
      <c r="A132" s="3">
        <f>IF(OR(LEFT(A131,3)="END",A131=""),"",IF(ISBLANK('QSO DATA'!B136),"END-OF-LOG:","QSO:"&amp;'QSO DATA'!B136&amp;REPT(" ",6-LEN('QSO DATA'!B136))&amp;" "&amp;IF(ISBLANK('QSO DATA'!C136),"xx","")&amp;'QSO DATA'!C136&amp;" "&amp;IF(ISBLANK('QSO DATA'!D136),REPT("X",10),YEAR('QSO DATA'!D136)&amp;"-"&amp;IF(MONTH('QSO DATA'!D136)&lt;10,"0","")&amp;MONTH('QSO DATA'!D136)&amp;"-"&amp;IF(DAY('QSO DATA'!D136)&lt;10,"0","")&amp;DAY('QSO DATA'!D136))&amp;" "&amp;IF(ISBLANK('QSO DATA'!E136),"XXXX",LEFT('QSO DATA'!E136,4))&amp;" "&amp;'QSO DATA'!F136&amp;REPT(" ",14-LEN('QSO DATA'!F136))&amp;IF(ISBLANK('QSO DATA'!G136),REPT("X",3),'QSO DATA'!G136&amp;REPT(" ",3-LEN('QSO DATA'!G136)))&amp;" "&amp;IF(ISBLANK('QSO DATA'!H136),REPT("X",4),'QSO DATA'!H136)&amp;"   "&amp;'QSO DATA'!I136&amp;REPT(" ",14-LEN('QSO DATA'!I136))&amp;IF(ISBLANK('QSO DATA'!J136),REPT("X",3),'QSO DATA'!J136&amp;REPT(" ",3-LEN('QSO DATA'!J136)))&amp;" "&amp;IF(ISBLANK('QSO DATA'!K136),REPT("X",4),'QSO DATA'!K136)))</f>
      </c>
    </row>
    <row r="133" ht="14.25">
      <c r="A133" s="3">
        <f>IF(OR(LEFT(A132,3)="END",A132=""),"",IF(ISBLANK('QSO DATA'!B137),"END-OF-LOG:","QSO:"&amp;'QSO DATA'!B137&amp;REPT(" ",6-LEN('QSO DATA'!B137))&amp;" "&amp;IF(ISBLANK('QSO DATA'!C137),"xx","")&amp;'QSO DATA'!C137&amp;" "&amp;IF(ISBLANK('QSO DATA'!D137),REPT("X",10),YEAR('QSO DATA'!D137)&amp;"-"&amp;IF(MONTH('QSO DATA'!D137)&lt;10,"0","")&amp;MONTH('QSO DATA'!D137)&amp;"-"&amp;IF(DAY('QSO DATA'!D137)&lt;10,"0","")&amp;DAY('QSO DATA'!D137))&amp;" "&amp;IF(ISBLANK('QSO DATA'!E137),"XXXX",LEFT('QSO DATA'!E137,4))&amp;" "&amp;'QSO DATA'!F137&amp;REPT(" ",14-LEN('QSO DATA'!F137))&amp;IF(ISBLANK('QSO DATA'!G137),REPT("X",3),'QSO DATA'!G137&amp;REPT(" ",3-LEN('QSO DATA'!G137)))&amp;" "&amp;IF(ISBLANK('QSO DATA'!H137),REPT("X",4),'QSO DATA'!H137)&amp;"   "&amp;'QSO DATA'!I137&amp;REPT(" ",14-LEN('QSO DATA'!I137))&amp;IF(ISBLANK('QSO DATA'!J137),REPT("X",3),'QSO DATA'!J137&amp;REPT(" ",3-LEN('QSO DATA'!J137)))&amp;" "&amp;IF(ISBLANK('QSO DATA'!K137),REPT("X",4),'QSO DATA'!K137)))</f>
      </c>
    </row>
    <row r="134" ht="14.25">
      <c r="A134" s="3">
        <f>IF(OR(LEFT(A133,3)="END",A133=""),"",IF(ISBLANK('QSO DATA'!B138),"END-OF-LOG:","QSO:"&amp;'QSO DATA'!B138&amp;REPT(" ",6-LEN('QSO DATA'!B138))&amp;" "&amp;IF(ISBLANK('QSO DATA'!C138),"xx","")&amp;'QSO DATA'!C138&amp;" "&amp;IF(ISBLANK('QSO DATA'!D138),REPT("X",10),YEAR('QSO DATA'!D138)&amp;"-"&amp;IF(MONTH('QSO DATA'!D138)&lt;10,"0","")&amp;MONTH('QSO DATA'!D138)&amp;"-"&amp;IF(DAY('QSO DATA'!D138)&lt;10,"0","")&amp;DAY('QSO DATA'!D138))&amp;" "&amp;IF(ISBLANK('QSO DATA'!E138),"XXXX",LEFT('QSO DATA'!E138,4))&amp;" "&amp;'QSO DATA'!F138&amp;REPT(" ",14-LEN('QSO DATA'!F138))&amp;IF(ISBLANK('QSO DATA'!G138),REPT("X",3),'QSO DATA'!G138&amp;REPT(" ",3-LEN('QSO DATA'!G138)))&amp;" "&amp;IF(ISBLANK('QSO DATA'!H138),REPT("X",4),'QSO DATA'!H138)&amp;"   "&amp;'QSO DATA'!I138&amp;REPT(" ",14-LEN('QSO DATA'!I138))&amp;IF(ISBLANK('QSO DATA'!J138),REPT("X",3),'QSO DATA'!J138&amp;REPT(" ",3-LEN('QSO DATA'!J138)))&amp;" "&amp;IF(ISBLANK('QSO DATA'!K138),REPT("X",4),'QSO DATA'!K138)))</f>
      </c>
    </row>
    <row r="135" ht="14.25">
      <c r="A135" s="3">
        <f>IF(OR(LEFT(A134,3)="END",A134=""),"",IF(ISBLANK('QSO DATA'!B139),"END-OF-LOG:","QSO:"&amp;'QSO DATA'!B139&amp;REPT(" ",6-LEN('QSO DATA'!B139))&amp;" "&amp;IF(ISBLANK('QSO DATA'!C139),"xx","")&amp;'QSO DATA'!C139&amp;" "&amp;IF(ISBLANK('QSO DATA'!D139),REPT("X",10),YEAR('QSO DATA'!D139)&amp;"-"&amp;IF(MONTH('QSO DATA'!D139)&lt;10,"0","")&amp;MONTH('QSO DATA'!D139)&amp;"-"&amp;IF(DAY('QSO DATA'!D139)&lt;10,"0","")&amp;DAY('QSO DATA'!D139))&amp;" "&amp;IF(ISBLANK('QSO DATA'!E139),"XXXX",LEFT('QSO DATA'!E139,4))&amp;" "&amp;'QSO DATA'!F139&amp;REPT(" ",14-LEN('QSO DATA'!F139))&amp;IF(ISBLANK('QSO DATA'!G139),REPT("X",3),'QSO DATA'!G139&amp;REPT(" ",3-LEN('QSO DATA'!G139)))&amp;" "&amp;IF(ISBLANK('QSO DATA'!H139),REPT("X",4),'QSO DATA'!H139)&amp;"   "&amp;'QSO DATA'!I139&amp;REPT(" ",14-LEN('QSO DATA'!I139))&amp;IF(ISBLANK('QSO DATA'!J139),REPT("X",3),'QSO DATA'!J139&amp;REPT(" ",3-LEN('QSO DATA'!J139)))&amp;" "&amp;IF(ISBLANK('QSO DATA'!K139),REPT("X",4),'QSO DATA'!K139)))</f>
      </c>
    </row>
    <row r="136" ht="14.25">
      <c r="A136" s="3">
        <f>IF(OR(LEFT(A135,3)="END",A135=""),"",IF(ISBLANK('QSO DATA'!B140),"END-OF-LOG:","QSO:"&amp;'QSO DATA'!B140&amp;REPT(" ",6-LEN('QSO DATA'!B140))&amp;" "&amp;IF(ISBLANK('QSO DATA'!C140),"xx","")&amp;'QSO DATA'!C140&amp;" "&amp;IF(ISBLANK('QSO DATA'!D140),REPT("X",10),YEAR('QSO DATA'!D140)&amp;"-"&amp;IF(MONTH('QSO DATA'!D140)&lt;10,"0","")&amp;MONTH('QSO DATA'!D140)&amp;"-"&amp;IF(DAY('QSO DATA'!D140)&lt;10,"0","")&amp;DAY('QSO DATA'!D140))&amp;" "&amp;IF(ISBLANK('QSO DATA'!E140),"XXXX",LEFT('QSO DATA'!E140,4))&amp;" "&amp;'QSO DATA'!F140&amp;REPT(" ",14-LEN('QSO DATA'!F140))&amp;IF(ISBLANK('QSO DATA'!G140),REPT("X",3),'QSO DATA'!G140&amp;REPT(" ",3-LEN('QSO DATA'!G140)))&amp;" "&amp;IF(ISBLANK('QSO DATA'!H140),REPT("X",4),'QSO DATA'!H140)&amp;"   "&amp;'QSO DATA'!I140&amp;REPT(" ",14-LEN('QSO DATA'!I140))&amp;IF(ISBLANK('QSO DATA'!J140),REPT("X",3),'QSO DATA'!J140&amp;REPT(" ",3-LEN('QSO DATA'!J140)))&amp;" "&amp;IF(ISBLANK('QSO DATA'!K140),REPT("X",4),'QSO DATA'!K140)))</f>
      </c>
    </row>
    <row r="137" ht="14.25">
      <c r="A137" s="3">
        <f>IF(OR(LEFT(A136,3)="END",A136=""),"",IF(ISBLANK('QSO DATA'!B141),"END-OF-LOG:","QSO:"&amp;'QSO DATA'!B141&amp;REPT(" ",6-LEN('QSO DATA'!B141))&amp;" "&amp;IF(ISBLANK('QSO DATA'!C141),"xx","")&amp;'QSO DATA'!C141&amp;" "&amp;IF(ISBLANK('QSO DATA'!D141),REPT("X",10),YEAR('QSO DATA'!D141)&amp;"-"&amp;IF(MONTH('QSO DATA'!D141)&lt;10,"0","")&amp;MONTH('QSO DATA'!D141)&amp;"-"&amp;IF(DAY('QSO DATA'!D141)&lt;10,"0","")&amp;DAY('QSO DATA'!D141))&amp;" "&amp;IF(ISBLANK('QSO DATA'!E141),"XXXX",LEFT('QSO DATA'!E141,4))&amp;" "&amp;'QSO DATA'!F141&amp;REPT(" ",14-LEN('QSO DATA'!F141))&amp;IF(ISBLANK('QSO DATA'!G141),REPT("X",3),'QSO DATA'!G141&amp;REPT(" ",3-LEN('QSO DATA'!G141)))&amp;" "&amp;IF(ISBLANK('QSO DATA'!H141),REPT("X",4),'QSO DATA'!H141)&amp;"   "&amp;'QSO DATA'!I141&amp;REPT(" ",14-LEN('QSO DATA'!I141))&amp;IF(ISBLANK('QSO DATA'!J141),REPT("X",3),'QSO DATA'!J141&amp;REPT(" ",3-LEN('QSO DATA'!J141)))&amp;" "&amp;IF(ISBLANK('QSO DATA'!K141),REPT("X",4),'QSO DATA'!K141)))</f>
      </c>
    </row>
    <row r="138" ht="14.25">
      <c r="A138" s="3">
        <f>IF(OR(LEFT(A137,3)="END",A137=""),"",IF(ISBLANK('QSO DATA'!B142),"END-OF-LOG:","QSO:"&amp;'QSO DATA'!B142&amp;REPT(" ",6-LEN('QSO DATA'!B142))&amp;" "&amp;IF(ISBLANK('QSO DATA'!C142),"xx","")&amp;'QSO DATA'!C142&amp;" "&amp;IF(ISBLANK('QSO DATA'!D142),REPT("X",10),YEAR('QSO DATA'!D142)&amp;"-"&amp;IF(MONTH('QSO DATA'!D142)&lt;10,"0","")&amp;MONTH('QSO DATA'!D142)&amp;"-"&amp;IF(DAY('QSO DATA'!D142)&lt;10,"0","")&amp;DAY('QSO DATA'!D142))&amp;" "&amp;IF(ISBLANK('QSO DATA'!E142),"XXXX",LEFT('QSO DATA'!E142,4))&amp;" "&amp;'QSO DATA'!F142&amp;REPT(" ",14-LEN('QSO DATA'!F142))&amp;IF(ISBLANK('QSO DATA'!G142),REPT("X",3),'QSO DATA'!G142&amp;REPT(" ",3-LEN('QSO DATA'!G142)))&amp;" "&amp;IF(ISBLANK('QSO DATA'!H142),REPT("X",4),'QSO DATA'!H142)&amp;"   "&amp;'QSO DATA'!I142&amp;REPT(" ",14-LEN('QSO DATA'!I142))&amp;IF(ISBLANK('QSO DATA'!J142),REPT("X",3),'QSO DATA'!J142&amp;REPT(" ",3-LEN('QSO DATA'!J142)))&amp;" "&amp;IF(ISBLANK('QSO DATA'!K142),REPT("X",4),'QSO DATA'!K142)))</f>
      </c>
    </row>
    <row r="139" ht="14.25">
      <c r="A139" s="3">
        <f>IF(OR(LEFT(A138,3)="END",A138=""),"",IF(ISBLANK('QSO DATA'!B143),"END-OF-LOG:","QSO:"&amp;'QSO DATA'!B143&amp;REPT(" ",6-LEN('QSO DATA'!B143))&amp;" "&amp;IF(ISBLANK('QSO DATA'!C143),"xx","")&amp;'QSO DATA'!C143&amp;" "&amp;IF(ISBLANK('QSO DATA'!D143),REPT("X",10),YEAR('QSO DATA'!D143)&amp;"-"&amp;IF(MONTH('QSO DATA'!D143)&lt;10,"0","")&amp;MONTH('QSO DATA'!D143)&amp;"-"&amp;IF(DAY('QSO DATA'!D143)&lt;10,"0","")&amp;DAY('QSO DATA'!D143))&amp;" "&amp;IF(ISBLANK('QSO DATA'!E143),"XXXX",LEFT('QSO DATA'!E143,4))&amp;" "&amp;'QSO DATA'!F143&amp;REPT(" ",14-LEN('QSO DATA'!F143))&amp;IF(ISBLANK('QSO DATA'!G143),REPT("X",3),'QSO DATA'!G143&amp;REPT(" ",3-LEN('QSO DATA'!G143)))&amp;" "&amp;IF(ISBLANK('QSO DATA'!H143),REPT("X",4),'QSO DATA'!H143)&amp;"   "&amp;'QSO DATA'!I143&amp;REPT(" ",14-LEN('QSO DATA'!I143))&amp;IF(ISBLANK('QSO DATA'!J143),REPT("X",3),'QSO DATA'!J143&amp;REPT(" ",3-LEN('QSO DATA'!J143)))&amp;" "&amp;IF(ISBLANK('QSO DATA'!K143),REPT("X",4),'QSO DATA'!K143)))</f>
      </c>
    </row>
    <row r="140" ht="14.25">
      <c r="A140" s="3">
        <f>IF(OR(LEFT(A139,3)="END",A139=""),"",IF(ISBLANK('QSO DATA'!B144),"END-OF-LOG:","QSO:"&amp;'QSO DATA'!B144&amp;REPT(" ",6-LEN('QSO DATA'!B144))&amp;" "&amp;IF(ISBLANK('QSO DATA'!C144),"xx","")&amp;'QSO DATA'!C144&amp;" "&amp;IF(ISBLANK('QSO DATA'!D144),REPT("X",10),YEAR('QSO DATA'!D144)&amp;"-"&amp;IF(MONTH('QSO DATA'!D144)&lt;10,"0","")&amp;MONTH('QSO DATA'!D144)&amp;"-"&amp;IF(DAY('QSO DATA'!D144)&lt;10,"0","")&amp;DAY('QSO DATA'!D144))&amp;" "&amp;IF(ISBLANK('QSO DATA'!E144),"XXXX",LEFT('QSO DATA'!E144,4))&amp;" "&amp;'QSO DATA'!F144&amp;REPT(" ",14-LEN('QSO DATA'!F144))&amp;IF(ISBLANK('QSO DATA'!G144),REPT("X",3),'QSO DATA'!G144&amp;REPT(" ",3-LEN('QSO DATA'!G144)))&amp;" "&amp;IF(ISBLANK('QSO DATA'!H144),REPT("X",4),'QSO DATA'!H144)&amp;"   "&amp;'QSO DATA'!I144&amp;REPT(" ",14-LEN('QSO DATA'!I144))&amp;IF(ISBLANK('QSO DATA'!J144),REPT("X",3),'QSO DATA'!J144&amp;REPT(" ",3-LEN('QSO DATA'!J144)))&amp;" "&amp;IF(ISBLANK('QSO DATA'!K144),REPT("X",4),'QSO DATA'!K144)))</f>
      </c>
    </row>
    <row r="141" ht="14.25">
      <c r="A141" s="3">
        <f>IF(OR(LEFT(A140,3)="END",A140=""),"",IF(ISBLANK('QSO DATA'!B145),"END-OF-LOG:","QSO:"&amp;'QSO DATA'!B145&amp;REPT(" ",6-LEN('QSO DATA'!B145))&amp;" "&amp;IF(ISBLANK('QSO DATA'!C145),"xx","")&amp;'QSO DATA'!C145&amp;" "&amp;IF(ISBLANK('QSO DATA'!D145),REPT("X",10),YEAR('QSO DATA'!D145)&amp;"-"&amp;IF(MONTH('QSO DATA'!D145)&lt;10,"0","")&amp;MONTH('QSO DATA'!D145)&amp;"-"&amp;IF(DAY('QSO DATA'!D145)&lt;10,"0","")&amp;DAY('QSO DATA'!D145))&amp;" "&amp;IF(ISBLANK('QSO DATA'!E145),"XXXX",LEFT('QSO DATA'!E145,4))&amp;" "&amp;'QSO DATA'!F145&amp;REPT(" ",14-LEN('QSO DATA'!F145))&amp;IF(ISBLANK('QSO DATA'!G145),REPT("X",3),'QSO DATA'!G145&amp;REPT(" ",3-LEN('QSO DATA'!G145)))&amp;" "&amp;IF(ISBLANK('QSO DATA'!H145),REPT("X",4),'QSO DATA'!H145)&amp;"   "&amp;'QSO DATA'!I145&amp;REPT(" ",14-LEN('QSO DATA'!I145))&amp;IF(ISBLANK('QSO DATA'!J145),REPT("X",3),'QSO DATA'!J145&amp;REPT(" ",3-LEN('QSO DATA'!J145)))&amp;" "&amp;IF(ISBLANK('QSO DATA'!K145),REPT("X",4),'QSO DATA'!K145)))</f>
      </c>
    </row>
    <row r="142" ht="14.25">
      <c r="A142" s="3">
        <f>IF(OR(LEFT(A141,3)="END",A141=""),"",IF(ISBLANK('QSO DATA'!B146),"END-OF-LOG:","QSO:"&amp;'QSO DATA'!B146&amp;REPT(" ",6-LEN('QSO DATA'!B146))&amp;" "&amp;IF(ISBLANK('QSO DATA'!C146),"xx","")&amp;'QSO DATA'!C146&amp;" "&amp;IF(ISBLANK('QSO DATA'!D146),REPT("X",10),YEAR('QSO DATA'!D146)&amp;"-"&amp;IF(MONTH('QSO DATA'!D146)&lt;10,"0","")&amp;MONTH('QSO DATA'!D146)&amp;"-"&amp;IF(DAY('QSO DATA'!D146)&lt;10,"0","")&amp;DAY('QSO DATA'!D146))&amp;" "&amp;IF(ISBLANK('QSO DATA'!E146),"XXXX",LEFT('QSO DATA'!E146,4))&amp;" "&amp;'QSO DATA'!F146&amp;REPT(" ",14-LEN('QSO DATA'!F146))&amp;IF(ISBLANK('QSO DATA'!G146),REPT("X",3),'QSO DATA'!G146&amp;REPT(" ",3-LEN('QSO DATA'!G146)))&amp;" "&amp;IF(ISBLANK('QSO DATA'!H146),REPT("X",4),'QSO DATA'!H146)&amp;"   "&amp;'QSO DATA'!I146&amp;REPT(" ",14-LEN('QSO DATA'!I146))&amp;IF(ISBLANK('QSO DATA'!J146),REPT("X",3),'QSO DATA'!J146&amp;REPT(" ",3-LEN('QSO DATA'!J146)))&amp;" "&amp;IF(ISBLANK('QSO DATA'!K146),REPT("X",4),'QSO DATA'!K146)))</f>
      </c>
    </row>
    <row r="143" ht="14.25">
      <c r="A143" s="3">
        <f>IF(OR(LEFT(A142,3)="END",A142=""),"",IF(ISBLANK('QSO DATA'!B147),"END-OF-LOG:","QSO:"&amp;'QSO DATA'!B147&amp;REPT(" ",6-LEN('QSO DATA'!B147))&amp;" "&amp;IF(ISBLANK('QSO DATA'!C147),"xx","")&amp;'QSO DATA'!C147&amp;" "&amp;IF(ISBLANK('QSO DATA'!D147),REPT("X",10),YEAR('QSO DATA'!D147)&amp;"-"&amp;IF(MONTH('QSO DATA'!D147)&lt;10,"0","")&amp;MONTH('QSO DATA'!D147)&amp;"-"&amp;IF(DAY('QSO DATA'!D147)&lt;10,"0","")&amp;DAY('QSO DATA'!D147))&amp;" "&amp;IF(ISBLANK('QSO DATA'!E147),"XXXX",LEFT('QSO DATA'!E147,4))&amp;" "&amp;'QSO DATA'!F147&amp;REPT(" ",14-LEN('QSO DATA'!F147))&amp;IF(ISBLANK('QSO DATA'!G147),REPT("X",3),'QSO DATA'!G147&amp;REPT(" ",3-LEN('QSO DATA'!G147)))&amp;" "&amp;IF(ISBLANK('QSO DATA'!H147),REPT("X",4),'QSO DATA'!H147)&amp;"   "&amp;'QSO DATA'!I147&amp;REPT(" ",14-LEN('QSO DATA'!I147))&amp;IF(ISBLANK('QSO DATA'!J147),REPT("X",3),'QSO DATA'!J147&amp;REPT(" ",3-LEN('QSO DATA'!J147)))&amp;" "&amp;IF(ISBLANK('QSO DATA'!K147),REPT("X",4),'QSO DATA'!K147)))</f>
      </c>
    </row>
    <row r="144" ht="14.25">
      <c r="A144" s="3">
        <f>IF(OR(LEFT(A143,3)="END",A143=""),"",IF(ISBLANK('QSO DATA'!B148),"END-OF-LOG:","QSO:"&amp;'QSO DATA'!B148&amp;REPT(" ",6-LEN('QSO DATA'!B148))&amp;" "&amp;IF(ISBLANK('QSO DATA'!C148),"xx","")&amp;'QSO DATA'!C148&amp;" "&amp;IF(ISBLANK('QSO DATA'!D148),REPT("X",10),YEAR('QSO DATA'!D148)&amp;"-"&amp;IF(MONTH('QSO DATA'!D148)&lt;10,"0","")&amp;MONTH('QSO DATA'!D148)&amp;"-"&amp;IF(DAY('QSO DATA'!D148)&lt;10,"0","")&amp;DAY('QSO DATA'!D148))&amp;" "&amp;IF(ISBLANK('QSO DATA'!E148),"XXXX",LEFT('QSO DATA'!E148,4))&amp;" "&amp;'QSO DATA'!F148&amp;REPT(" ",14-LEN('QSO DATA'!F148))&amp;IF(ISBLANK('QSO DATA'!G148),REPT("X",3),'QSO DATA'!G148&amp;REPT(" ",3-LEN('QSO DATA'!G148)))&amp;" "&amp;IF(ISBLANK('QSO DATA'!H148),REPT("X",4),'QSO DATA'!H148)&amp;"   "&amp;'QSO DATA'!I148&amp;REPT(" ",14-LEN('QSO DATA'!I148))&amp;IF(ISBLANK('QSO DATA'!J148),REPT("X",3),'QSO DATA'!J148&amp;REPT(" ",3-LEN('QSO DATA'!J148)))&amp;" "&amp;IF(ISBLANK('QSO DATA'!K148),REPT("X",4),'QSO DATA'!K148)))</f>
      </c>
    </row>
    <row r="145" ht="14.25">
      <c r="A145" s="3">
        <f>IF(OR(LEFT(A144,3)="END",A144=""),"",IF(ISBLANK('QSO DATA'!B149),"END-OF-LOG:","QSO:"&amp;'QSO DATA'!B149&amp;REPT(" ",6-LEN('QSO DATA'!B149))&amp;" "&amp;IF(ISBLANK('QSO DATA'!C149),"xx","")&amp;'QSO DATA'!C149&amp;" "&amp;IF(ISBLANK('QSO DATA'!D149),REPT("X",10),YEAR('QSO DATA'!D149)&amp;"-"&amp;IF(MONTH('QSO DATA'!D149)&lt;10,"0","")&amp;MONTH('QSO DATA'!D149)&amp;"-"&amp;IF(DAY('QSO DATA'!D149)&lt;10,"0","")&amp;DAY('QSO DATA'!D149))&amp;" "&amp;IF(ISBLANK('QSO DATA'!E149),"XXXX",LEFT('QSO DATA'!E149,4))&amp;" "&amp;'QSO DATA'!F149&amp;REPT(" ",14-LEN('QSO DATA'!F149))&amp;IF(ISBLANK('QSO DATA'!G149),REPT("X",3),'QSO DATA'!G149&amp;REPT(" ",3-LEN('QSO DATA'!G149)))&amp;" "&amp;IF(ISBLANK('QSO DATA'!H149),REPT("X",4),'QSO DATA'!H149)&amp;"   "&amp;'QSO DATA'!I149&amp;REPT(" ",14-LEN('QSO DATA'!I149))&amp;IF(ISBLANK('QSO DATA'!J149),REPT("X",3),'QSO DATA'!J149&amp;REPT(" ",3-LEN('QSO DATA'!J149)))&amp;" "&amp;IF(ISBLANK('QSO DATA'!K149),REPT("X",4),'QSO DATA'!K149)))</f>
      </c>
    </row>
    <row r="146" ht="14.25">
      <c r="A146" s="3">
        <f>IF(OR(LEFT(A145,3)="END",A145=""),"",IF(ISBLANK('QSO DATA'!B150),"END-OF-LOG:","QSO:"&amp;'QSO DATA'!B150&amp;REPT(" ",6-LEN('QSO DATA'!B150))&amp;" "&amp;IF(ISBLANK('QSO DATA'!C150),"xx","")&amp;'QSO DATA'!C150&amp;" "&amp;IF(ISBLANK('QSO DATA'!D150),REPT("X",10),YEAR('QSO DATA'!D150)&amp;"-"&amp;IF(MONTH('QSO DATA'!D150)&lt;10,"0","")&amp;MONTH('QSO DATA'!D150)&amp;"-"&amp;IF(DAY('QSO DATA'!D150)&lt;10,"0","")&amp;DAY('QSO DATA'!D150))&amp;" "&amp;IF(ISBLANK('QSO DATA'!E150),"XXXX",LEFT('QSO DATA'!E150,4))&amp;" "&amp;'QSO DATA'!F150&amp;REPT(" ",14-LEN('QSO DATA'!F150))&amp;IF(ISBLANK('QSO DATA'!G150),REPT("X",3),'QSO DATA'!G150&amp;REPT(" ",3-LEN('QSO DATA'!G150)))&amp;" "&amp;IF(ISBLANK('QSO DATA'!H150),REPT("X",4),'QSO DATA'!H150)&amp;"   "&amp;'QSO DATA'!I150&amp;REPT(" ",14-LEN('QSO DATA'!I150))&amp;IF(ISBLANK('QSO DATA'!J150),REPT("X",3),'QSO DATA'!J150&amp;REPT(" ",3-LEN('QSO DATA'!J150)))&amp;" "&amp;IF(ISBLANK('QSO DATA'!K150),REPT("X",4),'QSO DATA'!K150)))</f>
      </c>
    </row>
    <row r="147" ht="14.25">
      <c r="A147" s="3">
        <f>IF(OR(LEFT(A146,3)="END",A146=""),"",IF(ISBLANK('QSO DATA'!B151),"END-OF-LOG:","QSO:"&amp;'QSO DATA'!B151&amp;REPT(" ",6-LEN('QSO DATA'!B151))&amp;" "&amp;IF(ISBLANK('QSO DATA'!C151),"xx","")&amp;'QSO DATA'!C151&amp;" "&amp;IF(ISBLANK('QSO DATA'!D151),REPT("X",10),YEAR('QSO DATA'!D151)&amp;"-"&amp;IF(MONTH('QSO DATA'!D151)&lt;10,"0","")&amp;MONTH('QSO DATA'!D151)&amp;"-"&amp;IF(DAY('QSO DATA'!D151)&lt;10,"0","")&amp;DAY('QSO DATA'!D151))&amp;" "&amp;IF(ISBLANK('QSO DATA'!E151),"XXXX",LEFT('QSO DATA'!E151,4))&amp;" "&amp;'QSO DATA'!F151&amp;REPT(" ",14-LEN('QSO DATA'!F151))&amp;IF(ISBLANK('QSO DATA'!G151),REPT("X",3),'QSO DATA'!G151&amp;REPT(" ",3-LEN('QSO DATA'!G151)))&amp;" "&amp;IF(ISBLANK('QSO DATA'!H151),REPT("X",4),'QSO DATA'!H151)&amp;"   "&amp;'QSO DATA'!I151&amp;REPT(" ",14-LEN('QSO DATA'!I151))&amp;IF(ISBLANK('QSO DATA'!J151),REPT("X",3),'QSO DATA'!J151&amp;REPT(" ",3-LEN('QSO DATA'!J151)))&amp;" "&amp;IF(ISBLANK('QSO DATA'!K151),REPT("X",4),'QSO DATA'!K151)))</f>
      </c>
    </row>
    <row r="148" ht="14.25">
      <c r="A148" s="3">
        <f>IF(OR(LEFT(A147,3)="END",A147=""),"",IF(ISBLANK('QSO DATA'!B152),"END-OF-LOG:","QSO:"&amp;'QSO DATA'!B152&amp;REPT(" ",6-LEN('QSO DATA'!B152))&amp;" "&amp;IF(ISBLANK('QSO DATA'!C152),"xx","")&amp;'QSO DATA'!C152&amp;" "&amp;IF(ISBLANK('QSO DATA'!D152),REPT("X",10),YEAR('QSO DATA'!D152)&amp;"-"&amp;IF(MONTH('QSO DATA'!D152)&lt;10,"0","")&amp;MONTH('QSO DATA'!D152)&amp;"-"&amp;IF(DAY('QSO DATA'!D152)&lt;10,"0","")&amp;DAY('QSO DATA'!D152))&amp;" "&amp;IF(ISBLANK('QSO DATA'!E152),"XXXX",LEFT('QSO DATA'!E152,4))&amp;" "&amp;'QSO DATA'!F152&amp;REPT(" ",14-LEN('QSO DATA'!F152))&amp;IF(ISBLANK('QSO DATA'!G152),REPT("X",3),'QSO DATA'!G152&amp;REPT(" ",3-LEN('QSO DATA'!G152)))&amp;" "&amp;IF(ISBLANK('QSO DATA'!H152),REPT("X",4),'QSO DATA'!H152)&amp;"   "&amp;'QSO DATA'!I152&amp;REPT(" ",14-LEN('QSO DATA'!I152))&amp;IF(ISBLANK('QSO DATA'!J152),REPT("X",3),'QSO DATA'!J152&amp;REPT(" ",3-LEN('QSO DATA'!J152)))&amp;" "&amp;IF(ISBLANK('QSO DATA'!K152),REPT("X",4),'QSO DATA'!K152)))</f>
      </c>
    </row>
    <row r="149" ht="14.25">
      <c r="A149" s="3">
        <f>IF(OR(LEFT(A148,3)="END",A148=""),"",IF(ISBLANK('QSO DATA'!B153),"END-OF-LOG:","QSO:"&amp;'QSO DATA'!B153&amp;REPT(" ",6-LEN('QSO DATA'!B153))&amp;" "&amp;IF(ISBLANK('QSO DATA'!C153),"xx","")&amp;'QSO DATA'!C153&amp;" "&amp;IF(ISBLANK('QSO DATA'!D153),REPT("X",10),YEAR('QSO DATA'!D153)&amp;"-"&amp;IF(MONTH('QSO DATA'!D153)&lt;10,"0","")&amp;MONTH('QSO DATA'!D153)&amp;"-"&amp;IF(DAY('QSO DATA'!D153)&lt;10,"0","")&amp;DAY('QSO DATA'!D153))&amp;" "&amp;IF(ISBLANK('QSO DATA'!E153),"XXXX",LEFT('QSO DATA'!E153,4))&amp;" "&amp;'QSO DATA'!F153&amp;REPT(" ",14-LEN('QSO DATA'!F153))&amp;IF(ISBLANK('QSO DATA'!G153),REPT("X",3),'QSO DATA'!G153&amp;REPT(" ",3-LEN('QSO DATA'!G153)))&amp;" "&amp;IF(ISBLANK('QSO DATA'!H153),REPT("X",4),'QSO DATA'!H153)&amp;"   "&amp;'QSO DATA'!I153&amp;REPT(" ",14-LEN('QSO DATA'!I153))&amp;IF(ISBLANK('QSO DATA'!J153),REPT("X",3),'QSO DATA'!J153&amp;REPT(" ",3-LEN('QSO DATA'!J153)))&amp;" "&amp;IF(ISBLANK('QSO DATA'!K153),REPT("X",4),'QSO DATA'!K153)))</f>
      </c>
    </row>
    <row r="150" ht="14.25">
      <c r="A150" s="3">
        <f>IF(OR(LEFT(A149,3)="END",A149=""),"",IF(ISBLANK('QSO DATA'!B154),"END-OF-LOG:","QSO:"&amp;'QSO DATA'!B154&amp;REPT(" ",6-LEN('QSO DATA'!B154))&amp;" "&amp;IF(ISBLANK('QSO DATA'!C154),"xx","")&amp;'QSO DATA'!C154&amp;" "&amp;IF(ISBLANK('QSO DATA'!D154),REPT("X",10),YEAR('QSO DATA'!D154)&amp;"-"&amp;IF(MONTH('QSO DATA'!D154)&lt;10,"0","")&amp;MONTH('QSO DATA'!D154)&amp;"-"&amp;IF(DAY('QSO DATA'!D154)&lt;10,"0","")&amp;DAY('QSO DATA'!D154))&amp;" "&amp;IF(ISBLANK('QSO DATA'!E154),"XXXX",LEFT('QSO DATA'!E154,4))&amp;" "&amp;'QSO DATA'!F154&amp;REPT(" ",14-LEN('QSO DATA'!F154))&amp;IF(ISBLANK('QSO DATA'!G154),REPT("X",3),'QSO DATA'!G154&amp;REPT(" ",3-LEN('QSO DATA'!G154)))&amp;" "&amp;IF(ISBLANK('QSO DATA'!H154),REPT("X",4),'QSO DATA'!H154)&amp;"   "&amp;'QSO DATA'!I154&amp;REPT(" ",14-LEN('QSO DATA'!I154))&amp;IF(ISBLANK('QSO DATA'!J154),REPT("X",3),'QSO DATA'!J154&amp;REPT(" ",3-LEN('QSO DATA'!J154)))&amp;" "&amp;IF(ISBLANK('QSO DATA'!K154),REPT("X",4),'QSO DATA'!K154)))</f>
      </c>
    </row>
    <row r="151" ht="14.25">
      <c r="A151" s="3">
        <f>IF(OR(LEFT(A150,3)="END",A150=""),"",IF(ISBLANK('QSO DATA'!B155),"END-OF-LOG:","QSO:"&amp;'QSO DATA'!B155&amp;REPT(" ",6-LEN('QSO DATA'!B155))&amp;" "&amp;IF(ISBLANK('QSO DATA'!C155),"xx","")&amp;'QSO DATA'!C155&amp;" "&amp;IF(ISBLANK('QSO DATA'!D155),REPT("X",10),YEAR('QSO DATA'!D155)&amp;"-"&amp;IF(MONTH('QSO DATA'!D155)&lt;10,"0","")&amp;MONTH('QSO DATA'!D155)&amp;"-"&amp;IF(DAY('QSO DATA'!D155)&lt;10,"0","")&amp;DAY('QSO DATA'!D155))&amp;" "&amp;IF(ISBLANK('QSO DATA'!E155),"XXXX",LEFT('QSO DATA'!E155,4))&amp;" "&amp;'QSO DATA'!F155&amp;REPT(" ",14-LEN('QSO DATA'!F155))&amp;IF(ISBLANK('QSO DATA'!G155),REPT("X",3),'QSO DATA'!G155&amp;REPT(" ",3-LEN('QSO DATA'!G155)))&amp;" "&amp;IF(ISBLANK('QSO DATA'!H155),REPT("X",4),'QSO DATA'!H155)&amp;"   "&amp;'QSO DATA'!I155&amp;REPT(" ",14-LEN('QSO DATA'!I155))&amp;IF(ISBLANK('QSO DATA'!J155),REPT("X",3),'QSO DATA'!J155&amp;REPT(" ",3-LEN('QSO DATA'!J155)))&amp;" "&amp;IF(ISBLANK('QSO DATA'!K155),REPT("X",4),'QSO DATA'!K155)))</f>
      </c>
    </row>
    <row r="152" ht="14.25">
      <c r="A152" s="3">
        <f>IF(OR(LEFT(A151,3)="END",A151=""),"",IF(ISBLANK('QSO DATA'!B156),"END-OF-LOG:","QSO:"&amp;'QSO DATA'!B156&amp;REPT(" ",6-LEN('QSO DATA'!B156))&amp;" "&amp;IF(ISBLANK('QSO DATA'!C156),"xx","")&amp;'QSO DATA'!C156&amp;" "&amp;IF(ISBLANK('QSO DATA'!D156),REPT("X",10),YEAR('QSO DATA'!D156)&amp;"-"&amp;IF(MONTH('QSO DATA'!D156)&lt;10,"0","")&amp;MONTH('QSO DATA'!D156)&amp;"-"&amp;IF(DAY('QSO DATA'!D156)&lt;10,"0","")&amp;DAY('QSO DATA'!D156))&amp;" "&amp;IF(ISBLANK('QSO DATA'!E156),"XXXX",LEFT('QSO DATA'!E156,4))&amp;" "&amp;'QSO DATA'!F156&amp;REPT(" ",14-LEN('QSO DATA'!F156))&amp;IF(ISBLANK('QSO DATA'!G156),REPT("X",3),'QSO DATA'!G156&amp;REPT(" ",3-LEN('QSO DATA'!G156)))&amp;" "&amp;IF(ISBLANK('QSO DATA'!H156),REPT("X",4),'QSO DATA'!H156)&amp;"   "&amp;'QSO DATA'!I156&amp;REPT(" ",14-LEN('QSO DATA'!I156))&amp;IF(ISBLANK('QSO DATA'!J156),REPT("X",3),'QSO DATA'!J156&amp;REPT(" ",3-LEN('QSO DATA'!J156)))&amp;" "&amp;IF(ISBLANK('QSO DATA'!K156),REPT("X",4),'QSO DATA'!K156)))</f>
      </c>
    </row>
    <row r="153" ht="14.25">
      <c r="A153" s="3">
        <f>IF(OR(LEFT(A152,3)="END",A152=""),"",IF(ISBLANK('QSO DATA'!B157),"END-OF-LOG:","QSO:"&amp;'QSO DATA'!B157&amp;REPT(" ",6-LEN('QSO DATA'!B157))&amp;" "&amp;IF(ISBLANK('QSO DATA'!C157),"xx","")&amp;'QSO DATA'!C157&amp;" "&amp;IF(ISBLANK('QSO DATA'!D157),REPT("X",10),YEAR('QSO DATA'!D157)&amp;"-"&amp;IF(MONTH('QSO DATA'!D157)&lt;10,"0","")&amp;MONTH('QSO DATA'!D157)&amp;"-"&amp;IF(DAY('QSO DATA'!D157)&lt;10,"0","")&amp;DAY('QSO DATA'!D157))&amp;" "&amp;IF(ISBLANK('QSO DATA'!E157),"XXXX",LEFT('QSO DATA'!E157,4))&amp;" "&amp;'QSO DATA'!F157&amp;REPT(" ",14-LEN('QSO DATA'!F157))&amp;IF(ISBLANK('QSO DATA'!G157),REPT("X",3),'QSO DATA'!G157&amp;REPT(" ",3-LEN('QSO DATA'!G157)))&amp;" "&amp;IF(ISBLANK('QSO DATA'!H157),REPT("X",4),'QSO DATA'!H157)&amp;"   "&amp;'QSO DATA'!I157&amp;REPT(" ",14-LEN('QSO DATA'!I157))&amp;IF(ISBLANK('QSO DATA'!J157),REPT("X",3),'QSO DATA'!J157&amp;REPT(" ",3-LEN('QSO DATA'!J157)))&amp;" "&amp;IF(ISBLANK('QSO DATA'!K157),REPT("X",4),'QSO DATA'!K157)))</f>
      </c>
    </row>
    <row r="154" ht="14.25">
      <c r="A154" s="3">
        <f>IF(OR(LEFT(A153,3)="END",A153=""),"",IF(ISBLANK('QSO DATA'!B158),"END-OF-LOG:","QSO:"&amp;'QSO DATA'!B158&amp;REPT(" ",6-LEN('QSO DATA'!B158))&amp;" "&amp;IF(ISBLANK('QSO DATA'!C158),"xx","")&amp;'QSO DATA'!C158&amp;" "&amp;IF(ISBLANK('QSO DATA'!D158),REPT("X",10),YEAR('QSO DATA'!D158)&amp;"-"&amp;IF(MONTH('QSO DATA'!D158)&lt;10,"0","")&amp;MONTH('QSO DATA'!D158)&amp;"-"&amp;IF(DAY('QSO DATA'!D158)&lt;10,"0","")&amp;DAY('QSO DATA'!D158))&amp;" "&amp;IF(ISBLANK('QSO DATA'!E158),"XXXX",LEFT('QSO DATA'!E158,4))&amp;" "&amp;'QSO DATA'!F158&amp;REPT(" ",14-LEN('QSO DATA'!F158))&amp;IF(ISBLANK('QSO DATA'!G158),REPT("X",3),'QSO DATA'!G158&amp;REPT(" ",3-LEN('QSO DATA'!G158)))&amp;" "&amp;IF(ISBLANK('QSO DATA'!H158),REPT("X",4),'QSO DATA'!H158)&amp;"   "&amp;'QSO DATA'!I158&amp;REPT(" ",14-LEN('QSO DATA'!I158))&amp;IF(ISBLANK('QSO DATA'!J158),REPT("X",3),'QSO DATA'!J158&amp;REPT(" ",3-LEN('QSO DATA'!J158)))&amp;" "&amp;IF(ISBLANK('QSO DATA'!K158),REPT("X",4),'QSO DATA'!K158)))</f>
      </c>
    </row>
    <row r="155" ht="14.25">
      <c r="A155" s="3">
        <f>IF(OR(LEFT(A154,3)="END",A154=""),"",IF(ISBLANK('QSO DATA'!B159),"END-OF-LOG:","QSO:"&amp;'QSO DATA'!B159&amp;REPT(" ",6-LEN('QSO DATA'!B159))&amp;" "&amp;IF(ISBLANK('QSO DATA'!C159),"xx","")&amp;'QSO DATA'!C159&amp;" "&amp;IF(ISBLANK('QSO DATA'!D159),REPT("X",10),YEAR('QSO DATA'!D159)&amp;"-"&amp;IF(MONTH('QSO DATA'!D159)&lt;10,"0","")&amp;MONTH('QSO DATA'!D159)&amp;"-"&amp;IF(DAY('QSO DATA'!D159)&lt;10,"0","")&amp;DAY('QSO DATA'!D159))&amp;" "&amp;IF(ISBLANK('QSO DATA'!E159),"XXXX",LEFT('QSO DATA'!E159,4))&amp;" "&amp;'QSO DATA'!F159&amp;REPT(" ",14-LEN('QSO DATA'!F159))&amp;IF(ISBLANK('QSO DATA'!G159),REPT("X",3),'QSO DATA'!G159&amp;REPT(" ",3-LEN('QSO DATA'!G159)))&amp;" "&amp;IF(ISBLANK('QSO DATA'!H159),REPT("X",4),'QSO DATA'!H159)&amp;"   "&amp;'QSO DATA'!I159&amp;REPT(" ",14-LEN('QSO DATA'!I159))&amp;IF(ISBLANK('QSO DATA'!J159),REPT("X",3),'QSO DATA'!J159&amp;REPT(" ",3-LEN('QSO DATA'!J159)))&amp;" "&amp;IF(ISBLANK('QSO DATA'!K159),REPT("X",4),'QSO DATA'!K159)))</f>
      </c>
    </row>
    <row r="156" ht="14.25">
      <c r="A156" s="3">
        <f>IF(OR(LEFT(A155,3)="END",A155=""),"",IF(ISBLANK('QSO DATA'!B160),"END-OF-LOG:","QSO:"&amp;'QSO DATA'!B160&amp;REPT(" ",6-LEN('QSO DATA'!B160))&amp;" "&amp;IF(ISBLANK('QSO DATA'!C160),"xx","")&amp;'QSO DATA'!C160&amp;" "&amp;IF(ISBLANK('QSO DATA'!D160),REPT("X",10),YEAR('QSO DATA'!D160)&amp;"-"&amp;IF(MONTH('QSO DATA'!D160)&lt;10,"0","")&amp;MONTH('QSO DATA'!D160)&amp;"-"&amp;IF(DAY('QSO DATA'!D160)&lt;10,"0","")&amp;DAY('QSO DATA'!D160))&amp;" "&amp;IF(ISBLANK('QSO DATA'!E160),"XXXX",LEFT('QSO DATA'!E160,4))&amp;" "&amp;'QSO DATA'!F160&amp;REPT(" ",14-LEN('QSO DATA'!F160))&amp;IF(ISBLANK('QSO DATA'!G160),REPT("X",3),'QSO DATA'!G160&amp;REPT(" ",3-LEN('QSO DATA'!G160)))&amp;" "&amp;IF(ISBLANK('QSO DATA'!H160),REPT("X",4),'QSO DATA'!H160)&amp;"   "&amp;'QSO DATA'!I160&amp;REPT(" ",14-LEN('QSO DATA'!I160))&amp;IF(ISBLANK('QSO DATA'!J160),REPT("X",3),'QSO DATA'!J160&amp;REPT(" ",3-LEN('QSO DATA'!J160)))&amp;" "&amp;IF(ISBLANK('QSO DATA'!K160),REPT("X",4),'QSO DATA'!K160)))</f>
      </c>
    </row>
    <row r="157" ht="14.25">
      <c r="A157" s="3">
        <f>IF(OR(LEFT(A156,3)="END",A156=""),"",IF(ISBLANK('QSO DATA'!B161),"END-OF-LOG:","QSO:"&amp;'QSO DATA'!B161&amp;REPT(" ",6-LEN('QSO DATA'!B161))&amp;" "&amp;IF(ISBLANK('QSO DATA'!C161),"xx","")&amp;'QSO DATA'!C161&amp;" "&amp;IF(ISBLANK('QSO DATA'!D161),REPT("X",10),YEAR('QSO DATA'!D161)&amp;"-"&amp;IF(MONTH('QSO DATA'!D161)&lt;10,"0","")&amp;MONTH('QSO DATA'!D161)&amp;"-"&amp;IF(DAY('QSO DATA'!D161)&lt;10,"0","")&amp;DAY('QSO DATA'!D161))&amp;" "&amp;IF(ISBLANK('QSO DATA'!E161),"XXXX",LEFT('QSO DATA'!E161,4))&amp;" "&amp;'QSO DATA'!F161&amp;REPT(" ",14-LEN('QSO DATA'!F161))&amp;IF(ISBLANK('QSO DATA'!G161),REPT("X",3),'QSO DATA'!G161&amp;REPT(" ",3-LEN('QSO DATA'!G161)))&amp;" "&amp;IF(ISBLANK('QSO DATA'!H161),REPT("X",4),'QSO DATA'!H161)&amp;"   "&amp;'QSO DATA'!I161&amp;REPT(" ",14-LEN('QSO DATA'!I161))&amp;IF(ISBLANK('QSO DATA'!J161),REPT("X",3),'QSO DATA'!J161&amp;REPT(" ",3-LEN('QSO DATA'!J161)))&amp;" "&amp;IF(ISBLANK('QSO DATA'!K161),REPT("X",4),'QSO DATA'!K161)))</f>
      </c>
    </row>
    <row r="158" ht="14.25">
      <c r="A158" s="3">
        <f>IF(OR(LEFT(A157,3)="END",A157=""),"",IF(ISBLANK('QSO DATA'!B162),"END-OF-LOG:","QSO:"&amp;'QSO DATA'!B162&amp;REPT(" ",6-LEN('QSO DATA'!B162))&amp;" "&amp;IF(ISBLANK('QSO DATA'!C162),"xx","")&amp;'QSO DATA'!C162&amp;" "&amp;IF(ISBLANK('QSO DATA'!D162),REPT("X",10),YEAR('QSO DATA'!D162)&amp;"-"&amp;IF(MONTH('QSO DATA'!D162)&lt;10,"0","")&amp;MONTH('QSO DATA'!D162)&amp;"-"&amp;IF(DAY('QSO DATA'!D162)&lt;10,"0","")&amp;DAY('QSO DATA'!D162))&amp;" "&amp;IF(ISBLANK('QSO DATA'!E162),"XXXX",LEFT('QSO DATA'!E162,4))&amp;" "&amp;'QSO DATA'!F162&amp;REPT(" ",14-LEN('QSO DATA'!F162))&amp;IF(ISBLANK('QSO DATA'!G162),REPT("X",3),'QSO DATA'!G162&amp;REPT(" ",3-LEN('QSO DATA'!G162)))&amp;" "&amp;IF(ISBLANK('QSO DATA'!H162),REPT("X",4),'QSO DATA'!H162)&amp;"   "&amp;'QSO DATA'!I162&amp;REPT(" ",14-LEN('QSO DATA'!I162))&amp;IF(ISBLANK('QSO DATA'!J162),REPT("X",3),'QSO DATA'!J162&amp;REPT(" ",3-LEN('QSO DATA'!J162)))&amp;" "&amp;IF(ISBLANK('QSO DATA'!K162),REPT("X",4),'QSO DATA'!K162)))</f>
      </c>
    </row>
    <row r="159" ht="14.25">
      <c r="A159" s="3">
        <f>IF(OR(LEFT(A158,3)="END",A158=""),"",IF(ISBLANK('QSO DATA'!B163),"END-OF-LOG:","QSO:"&amp;'QSO DATA'!B163&amp;REPT(" ",6-LEN('QSO DATA'!B163))&amp;" "&amp;IF(ISBLANK('QSO DATA'!C163),"xx","")&amp;'QSO DATA'!C163&amp;" "&amp;IF(ISBLANK('QSO DATA'!D163),REPT("X",10),YEAR('QSO DATA'!D163)&amp;"-"&amp;IF(MONTH('QSO DATA'!D163)&lt;10,"0","")&amp;MONTH('QSO DATA'!D163)&amp;"-"&amp;IF(DAY('QSO DATA'!D163)&lt;10,"0","")&amp;DAY('QSO DATA'!D163))&amp;" "&amp;IF(ISBLANK('QSO DATA'!E163),"XXXX",LEFT('QSO DATA'!E163,4))&amp;" "&amp;'QSO DATA'!F163&amp;REPT(" ",14-LEN('QSO DATA'!F163))&amp;IF(ISBLANK('QSO DATA'!G163),REPT("X",3),'QSO DATA'!G163&amp;REPT(" ",3-LEN('QSO DATA'!G163)))&amp;" "&amp;IF(ISBLANK('QSO DATA'!H163),REPT("X",4),'QSO DATA'!H163)&amp;"   "&amp;'QSO DATA'!I163&amp;REPT(" ",14-LEN('QSO DATA'!I163))&amp;IF(ISBLANK('QSO DATA'!J163),REPT("X",3),'QSO DATA'!J163&amp;REPT(" ",3-LEN('QSO DATA'!J163)))&amp;" "&amp;IF(ISBLANK('QSO DATA'!K163),REPT("X",4),'QSO DATA'!K163)))</f>
      </c>
    </row>
    <row r="160" ht="14.25">
      <c r="A160" s="3">
        <f>IF(OR(LEFT(A159,3)="END",A159=""),"",IF(ISBLANK('QSO DATA'!B164),"END-OF-LOG:","QSO:"&amp;'QSO DATA'!B164&amp;REPT(" ",6-LEN('QSO DATA'!B164))&amp;" "&amp;IF(ISBLANK('QSO DATA'!C164),"xx","")&amp;'QSO DATA'!C164&amp;" "&amp;IF(ISBLANK('QSO DATA'!D164),REPT("X",10),YEAR('QSO DATA'!D164)&amp;"-"&amp;IF(MONTH('QSO DATA'!D164)&lt;10,"0","")&amp;MONTH('QSO DATA'!D164)&amp;"-"&amp;IF(DAY('QSO DATA'!D164)&lt;10,"0","")&amp;DAY('QSO DATA'!D164))&amp;" "&amp;IF(ISBLANK('QSO DATA'!E164),"XXXX",LEFT('QSO DATA'!E164,4))&amp;" "&amp;'QSO DATA'!F164&amp;REPT(" ",14-LEN('QSO DATA'!F164))&amp;IF(ISBLANK('QSO DATA'!G164),REPT("X",3),'QSO DATA'!G164&amp;REPT(" ",3-LEN('QSO DATA'!G164)))&amp;" "&amp;IF(ISBLANK('QSO DATA'!H164),REPT("X",4),'QSO DATA'!H164)&amp;"   "&amp;'QSO DATA'!I164&amp;REPT(" ",14-LEN('QSO DATA'!I164))&amp;IF(ISBLANK('QSO DATA'!J164),REPT("X",3),'QSO DATA'!J164&amp;REPT(" ",3-LEN('QSO DATA'!J164)))&amp;" "&amp;IF(ISBLANK('QSO DATA'!K164),REPT("X",4),'QSO DATA'!K164)))</f>
      </c>
    </row>
    <row r="161" ht="14.25">
      <c r="A161" s="3">
        <f>IF(OR(LEFT(A160,3)="END",A160=""),"",IF(ISBLANK('QSO DATA'!B165),"END-OF-LOG:","QSO:"&amp;'QSO DATA'!B165&amp;REPT(" ",6-LEN('QSO DATA'!B165))&amp;" "&amp;IF(ISBLANK('QSO DATA'!C165),"xx","")&amp;'QSO DATA'!C165&amp;" "&amp;IF(ISBLANK('QSO DATA'!D165),REPT("X",10),YEAR('QSO DATA'!D165)&amp;"-"&amp;IF(MONTH('QSO DATA'!D165)&lt;10,"0","")&amp;MONTH('QSO DATA'!D165)&amp;"-"&amp;IF(DAY('QSO DATA'!D165)&lt;10,"0","")&amp;DAY('QSO DATA'!D165))&amp;" "&amp;IF(ISBLANK('QSO DATA'!E165),"XXXX",LEFT('QSO DATA'!E165,4))&amp;" "&amp;'QSO DATA'!F165&amp;REPT(" ",14-LEN('QSO DATA'!F165))&amp;IF(ISBLANK('QSO DATA'!G165),REPT("X",3),'QSO DATA'!G165&amp;REPT(" ",3-LEN('QSO DATA'!G165)))&amp;" "&amp;IF(ISBLANK('QSO DATA'!H165),REPT("X",4),'QSO DATA'!H165)&amp;"   "&amp;'QSO DATA'!I165&amp;REPT(" ",14-LEN('QSO DATA'!I165))&amp;IF(ISBLANK('QSO DATA'!J165),REPT("X",3),'QSO DATA'!J165&amp;REPT(" ",3-LEN('QSO DATA'!J165)))&amp;" "&amp;IF(ISBLANK('QSO DATA'!K165),REPT("X",4),'QSO DATA'!K165)))</f>
      </c>
    </row>
    <row r="162" ht="14.25">
      <c r="A162" s="3">
        <f>IF(OR(LEFT(A161,3)="END",A161=""),"",IF(ISBLANK('QSO DATA'!B166),"END-OF-LOG:","QSO:"&amp;'QSO DATA'!B166&amp;REPT(" ",6-LEN('QSO DATA'!B166))&amp;" "&amp;IF(ISBLANK('QSO DATA'!C166),"xx","")&amp;'QSO DATA'!C166&amp;" "&amp;IF(ISBLANK('QSO DATA'!D166),REPT("X",10),YEAR('QSO DATA'!D166)&amp;"-"&amp;IF(MONTH('QSO DATA'!D166)&lt;10,"0","")&amp;MONTH('QSO DATA'!D166)&amp;"-"&amp;IF(DAY('QSO DATA'!D166)&lt;10,"0","")&amp;DAY('QSO DATA'!D166))&amp;" "&amp;IF(ISBLANK('QSO DATA'!E166),"XXXX",LEFT('QSO DATA'!E166,4))&amp;" "&amp;'QSO DATA'!F166&amp;REPT(" ",14-LEN('QSO DATA'!F166))&amp;IF(ISBLANK('QSO DATA'!G166),REPT("X",3),'QSO DATA'!G166&amp;REPT(" ",3-LEN('QSO DATA'!G166)))&amp;" "&amp;IF(ISBLANK('QSO DATA'!H166),REPT("X",4),'QSO DATA'!H166)&amp;"   "&amp;'QSO DATA'!I166&amp;REPT(" ",14-LEN('QSO DATA'!I166))&amp;IF(ISBLANK('QSO DATA'!J166),REPT("X",3),'QSO DATA'!J166&amp;REPT(" ",3-LEN('QSO DATA'!J166)))&amp;" "&amp;IF(ISBLANK('QSO DATA'!K166),REPT("X",4),'QSO DATA'!K166)))</f>
      </c>
    </row>
    <row r="163" ht="14.25">
      <c r="A163" s="3">
        <f>IF(OR(LEFT(A162,3)="END",A162=""),"",IF(ISBLANK('QSO DATA'!B167),"END-OF-LOG:","QSO:"&amp;'QSO DATA'!B167&amp;REPT(" ",6-LEN('QSO DATA'!B167))&amp;" "&amp;IF(ISBLANK('QSO DATA'!C167),"xx","")&amp;'QSO DATA'!C167&amp;" "&amp;IF(ISBLANK('QSO DATA'!D167),REPT("X",10),YEAR('QSO DATA'!D167)&amp;"-"&amp;IF(MONTH('QSO DATA'!D167)&lt;10,"0","")&amp;MONTH('QSO DATA'!D167)&amp;"-"&amp;IF(DAY('QSO DATA'!D167)&lt;10,"0","")&amp;DAY('QSO DATA'!D167))&amp;" "&amp;IF(ISBLANK('QSO DATA'!E167),"XXXX",LEFT('QSO DATA'!E167,4))&amp;" "&amp;'QSO DATA'!F167&amp;REPT(" ",14-LEN('QSO DATA'!F167))&amp;IF(ISBLANK('QSO DATA'!G167),REPT("X",3),'QSO DATA'!G167&amp;REPT(" ",3-LEN('QSO DATA'!G167)))&amp;" "&amp;IF(ISBLANK('QSO DATA'!H167),REPT("X",4),'QSO DATA'!H167)&amp;"   "&amp;'QSO DATA'!I167&amp;REPT(" ",14-LEN('QSO DATA'!I167))&amp;IF(ISBLANK('QSO DATA'!J167),REPT("X",3),'QSO DATA'!J167&amp;REPT(" ",3-LEN('QSO DATA'!J167)))&amp;" "&amp;IF(ISBLANK('QSO DATA'!K167),REPT("X",4),'QSO DATA'!K167)))</f>
      </c>
    </row>
    <row r="164" ht="14.25">
      <c r="A164" s="3">
        <f>IF(OR(LEFT(A163,3)="END",A163=""),"",IF(ISBLANK('QSO DATA'!B168),"END-OF-LOG:","QSO:"&amp;'QSO DATA'!B168&amp;REPT(" ",6-LEN('QSO DATA'!B168))&amp;" "&amp;IF(ISBLANK('QSO DATA'!C168),"xx","")&amp;'QSO DATA'!C168&amp;" "&amp;IF(ISBLANK('QSO DATA'!D168),REPT("X",10),YEAR('QSO DATA'!D168)&amp;"-"&amp;IF(MONTH('QSO DATA'!D168)&lt;10,"0","")&amp;MONTH('QSO DATA'!D168)&amp;"-"&amp;IF(DAY('QSO DATA'!D168)&lt;10,"0","")&amp;DAY('QSO DATA'!D168))&amp;" "&amp;IF(ISBLANK('QSO DATA'!E168),"XXXX",LEFT('QSO DATA'!E168,4))&amp;" "&amp;'QSO DATA'!F168&amp;REPT(" ",14-LEN('QSO DATA'!F168))&amp;IF(ISBLANK('QSO DATA'!G168),REPT("X",3),'QSO DATA'!G168&amp;REPT(" ",3-LEN('QSO DATA'!G168)))&amp;" "&amp;IF(ISBLANK('QSO DATA'!H168),REPT("X",4),'QSO DATA'!H168)&amp;"   "&amp;'QSO DATA'!I168&amp;REPT(" ",14-LEN('QSO DATA'!I168))&amp;IF(ISBLANK('QSO DATA'!J168),REPT("X",3),'QSO DATA'!J168&amp;REPT(" ",3-LEN('QSO DATA'!J168)))&amp;" "&amp;IF(ISBLANK('QSO DATA'!K168),REPT("X",4),'QSO DATA'!K168)))</f>
      </c>
    </row>
    <row r="165" ht="14.25">
      <c r="A165" s="3">
        <f>IF(OR(LEFT(A164,3)="END",A164=""),"",IF(ISBLANK('QSO DATA'!B169),"END-OF-LOG:","QSO:"&amp;'QSO DATA'!B169&amp;REPT(" ",6-LEN('QSO DATA'!B169))&amp;" "&amp;IF(ISBLANK('QSO DATA'!C169),"xx","")&amp;'QSO DATA'!C169&amp;" "&amp;IF(ISBLANK('QSO DATA'!D169),REPT("X",10),YEAR('QSO DATA'!D169)&amp;"-"&amp;IF(MONTH('QSO DATA'!D169)&lt;10,"0","")&amp;MONTH('QSO DATA'!D169)&amp;"-"&amp;IF(DAY('QSO DATA'!D169)&lt;10,"0","")&amp;DAY('QSO DATA'!D169))&amp;" "&amp;IF(ISBLANK('QSO DATA'!E169),"XXXX",LEFT('QSO DATA'!E169,4))&amp;" "&amp;'QSO DATA'!F169&amp;REPT(" ",14-LEN('QSO DATA'!F169))&amp;IF(ISBLANK('QSO DATA'!G169),REPT("X",3),'QSO DATA'!G169&amp;REPT(" ",3-LEN('QSO DATA'!G169)))&amp;" "&amp;IF(ISBLANK('QSO DATA'!H169),REPT("X",4),'QSO DATA'!H169)&amp;"   "&amp;'QSO DATA'!I169&amp;REPT(" ",14-LEN('QSO DATA'!I169))&amp;IF(ISBLANK('QSO DATA'!J169),REPT("X",3),'QSO DATA'!J169&amp;REPT(" ",3-LEN('QSO DATA'!J169)))&amp;" "&amp;IF(ISBLANK('QSO DATA'!K169),REPT("X",4),'QSO DATA'!K169)))</f>
      </c>
    </row>
    <row r="166" ht="14.25">
      <c r="A166" s="3">
        <f>IF(OR(LEFT(A165,3)="END",A165=""),"",IF(ISBLANK('QSO DATA'!B170),"END-OF-LOG:","QSO:"&amp;'QSO DATA'!B170&amp;REPT(" ",6-LEN('QSO DATA'!B170))&amp;" "&amp;IF(ISBLANK('QSO DATA'!C170),"xx","")&amp;'QSO DATA'!C170&amp;" "&amp;IF(ISBLANK('QSO DATA'!D170),REPT("X",10),YEAR('QSO DATA'!D170)&amp;"-"&amp;IF(MONTH('QSO DATA'!D170)&lt;10,"0","")&amp;MONTH('QSO DATA'!D170)&amp;"-"&amp;IF(DAY('QSO DATA'!D170)&lt;10,"0","")&amp;DAY('QSO DATA'!D170))&amp;" "&amp;IF(ISBLANK('QSO DATA'!E170),"XXXX",LEFT('QSO DATA'!E170,4))&amp;" "&amp;'QSO DATA'!F170&amp;REPT(" ",14-LEN('QSO DATA'!F170))&amp;IF(ISBLANK('QSO DATA'!G170),REPT("X",3),'QSO DATA'!G170&amp;REPT(" ",3-LEN('QSO DATA'!G170)))&amp;" "&amp;IF(ISBLANK('QSO DATA'!H170),REPT("X",4),'QSO DATA'!H170)&amp;"   "&amp;'QSO DATA'!I170&amp;REPT(" ",14-LEN('QSO DATA'!I170))&amp;IF(ISBLANK('QSO DATA'!J170),REPT("X",3),'QSO DATA'!J170&amp;REPT(" ",3-LEN('QSO DATA'!J170)))&amp;" "&amp;IF(ISBLANK('QSO DATA'!K170),REPT("X",4),'QSO DATA'!K170)))</f>
      </c>
    </row>
    <row r="167" ht="14.25">
      <c r="A167" s="3">
        <f>IF(OR(LEFT(A166,3)="END",A166=""),"",IF(ISBLANK('QSO DATA'!B171),"END-OF-LOG:","QSO:"&amp;'QSO DATA'!B171&amp;REPT(" ",6-LEN('QSO DATA'!B171))&amp;" "&amp;IF(ISBLANK('QSO DATA'!C171),"xx","")&amp;'QSO DATA'!C171&amp;" "&amp;IF(ISBLANK('QSO DATA'!D171),REPT("X",10),YEAR('QSO DATA'!D171)&amp;"-"&amp;IF(MONTH('QSO DATA'!D171)&lt;10,"0","")&amp;MONTH('QSO DATA'!D171)&amp;"-"&amp;IF(DAY('QSO DATA'!D171)&lt;10,"0","")&amp;DAY('QSO DATA'!D171))&amp;" "&amp;IF(ISBLANK('QSO DATA'!E171),"XXXX",LEFT('QSO DATA'!E171,4))&amp;" "&amp;'QSO DATA'!F171&amp;REPT(" ",14-LEN('QSO DATA'!F171))&amp;IF(ISBLANK('QSO DATA'!G171),REPT("X",3),'QSO DATA'!G171&amp;REPT(" ",3-LEN('QSO DATA'!G171)))&amp;" "&amp;IF(ISBLANK('QSO DATA'!H171),REPT("X",4),'QSO DATA'!H171)&amp;"   "&amp;'QSO DATA'!I171&amp;REPT(" ",14-LEN('QSO DATA'!I171))&amp;IF(ISBLANK('QSO DATA'!J171),REPT("X",3),'QSO DATA'!J171&amp;REPT(" ",3-LEN('QSO DATA'!J171)))&amp;" "&amp;IF(ISBLANK('QSO DATA'!K171),REPT("X",4),'QSO DATA'!K171)))</f>
      </c>
    </row>
    <row r="168" ht="14.25">
      <c r="A168" s="3">
        <f>IF(OR(LEFT(A167,3)="END",A167=""),"",IF(ISBLANK('QSO DATA'!B172),"END-OF-LOG:","QSO:"&amp;'QSO DATA'!B172&amp;REPT(" ",6-LEN('QSO DATA'!B172))&amp;" "&amp;IF(ISBLANK('QSO DATA'!C172),"xx","")&amp;'QSO DATA'!C172&amp;" "&amp;IF(ISBLANK('QSO DATA'!D172),REPT("X",10),YEAR('QSO DATA'!D172)&amp;"-"&amp;IF(MONTH('QSO DATA'!D172)&lt;10,"0","")&amp;MONTH('QSO DATA'!D172)&amp;"-"&amp;IF(DAY('QSO DATA'!D172)&lt;10,"0","")&amp;DAY('QSO DATA'!D172))&amp;" "&amp;IF(ISBLANK('QSO DATA'!E172),"XXXX",LEFT('QSO DATA'!E172,4))&amp;" "&amp;'QSO DATA'!F172&amp;REPT(" ",14-LEN('QSO DATA'!F172))&amp;IF(ISBLANK('QSO DATA'!G172),REPT("X",3),'QSO DATA'!G172&amp;REPT(" ",3-LEN('QSO DATA'!G172)))&amp;" "&amp;IF(ISBLANK('QSO DATA'!H172),REPT("X",4),'QSO DATA'!H172)&amp;"   "&amp;'QSO DATA'!I172&amp;REPT(" ",14-LEN('QSO DATA'!I172))&amp;IF(ISBLANK('QSO DATA'!J172),REPT("X",3),'QSO DATA'!J172&amp;REPT(" ",3-LEN('QSO DATA'!J172)))&amp;" "&amp;IF(ISBLANK('QSO DATA'!K172),REPT("X",4),'QSO DATA'!K172)))</f>
      </c>
    </row>
    <row r="169" ht="14.25">
      <c r="A169" s="3">
        <f>IF(OR(LEFT(A168,3)="END",A168=""),"",IF(ISBLANK('QSO DATA'!B173),"END-OF-LOG:","QSO:"&amp;'QSO DATA'!B173&amp;REPT(" ",6-LEN('QSO DATA'!B173))&amp;" "&amp;IF(ISBLANK('QSO DATA'!C173),"xx","")&amp;'QSO DATA'!C173&amp;" "&amp;IF(ISBLANK('QSO DATA'!D173),REPT("X",10),YEAR('QSO DATA'!D173)&amp;"-"&amp;IF(MONTH('QSO DATA'!D173)&lt;10,"0","")&amp;MONTH('QSO DATA'!D173)&amp;"-"&amp;IF(DAY('QSO DATA'!D173)&lt;10,"0","")&amp;DAY('QSO DATA'!D173))&amp;" "&amp;IF(ISBLANK('QSO DATA'!E173),"XXXX",LEFT('QSO DATA'!E173,4))&amp;" "&amp;'QSO DATA'!F173&amp;REPT(" ",14-LEN('QSO DATA'!F173))&amp;IF(ISBLANK('QSO DATA'!G173),REPT("X",3),'QSO DATA'!G173&amp;REPT(" ",3-LEN('QSO DATA'!G173)))&amp;" "&amp;IF(ISBLANK('QSO DATA'!H173),REPT("X",4),'QSO DATA'!H173)&amp;"   "&amp;'QSO DATA'!I173&amp;REPT(" ",14-LEN('QSO DATA'!I173))&amp;IF(ISBLANK('QSO DATA'!J173),REPT("X",3),'QSO DATA'!J173&amp;REPT(" ",3-LEN('QSO DATA'!J173)))&amp;" "&amp;IF(ISBLANK('QSO DATA'!K173),REPT("X",4),'QSO DATA'!K173)))</f>
      </c>
    </row>
    <row r="170" ht="14.25">
      <c r="A170" s="3">
        <f>IF(OR(LEFT(A169,3)="END",A169=""),"",IF(ISBLANK('QSO DATA'!B174),"END-OF-LOG:","QSO:"&amp;'QSO DATA'!B174&amp;REPT(" ",6-LEN('QSO DATA'!B174))&amp;" "&amp;IF(ISBLANK('QSO DATA'!C174),"xx","")&amp;'QSO DATA'!C174&amp;" "&amp;IF(ISBLANK('QSO DATA'!D174),REPT("X",10),YEAR('QSO DATA'!D174)&amp;"-"&amp;IF(MONTH('QSO DATA'!D174)&lt;10,"0","")&amp;MONTH('QSO DATA'!D174)&amp;"-"&amp;IF(DAY('QSO DATA'!D174)&lt;10,"0","")&amp;DAY('QSO DATA'!D174))&amp;" "&amp;IF(ISBLANK('QSO DATA'!E174),"XXXX",LEFT('QSO DATA'!E174,4))&amp;" "&amp;'QSO DATA'!F174&amp;REPT(" ",14-LEN('QSO DATA'!F174))&amp;IF(ISBLANK('QSO DATA'!G174),REPT("X",3),'QSO DATA'!G174&amp;REPT(" ",3-LEN('QSO DATA'!G174)))&amp;" "&amp;IF(ISBLANK('QSO DATA'!H174),REPT("X",4),'QSO DATA'!H174)&amp;"   "&amp;'QSO DATA'!I174&amp;REPT(" ",14-LEN('QSO DATA'!I174))&amp;IF(ISBLANK('QSO DATA'!J174),REPT("X",3),'QSO DATA'!J174&amp;REPT(" ",3-LEN('QSO DATA'!J174)))&amp;" "&amp;IF(ISBLANK('QSO DATA'!K174),REPT("X",4),'QSO DATA'!K174)))</f>
      </c>
    </row>
    <row r="171" ht="14.25">
      <c r="A171" s="3">
        <f>IF(OR(LEFT(A170,3)="END",A170=""),"",IF(ISBLANK('QSO DATA'!B175),"END-OF-LOG:","QSO:"&amp;'QSO DATA'!B175&amp;REPT(" ",6-LEN('QSO DATA'!B175))&amp;" "&amp;IF(ISBLANK('QSO DATA'!C175),"xx","")&amp;'QSO DATA'!C175&amp;" "&amp;IF(ISBLANK('QSO DATA'!D175),REPT("X",10),YEAR('QSO DATA'!D175)&amp;"-"&amp;IF(MONTH('QSO DATA'!D175)&lt;10,"0","")&amp;MONTH('QSO DATA'!D175)&amp;"-"&amp;IF(DAY('QSO DATA'!D175)&lt;10,"0","")&amp;DAY('QSO DATA'!D175))&amp;" "&amp;IF(ISBLANK('QSO DATA'!E175),"XXXX",LEFT('QSO DATA'!E175,4))&amp;" "&amp;'QSO DATA'!F175&amp;REPT(" ",14-LEN('QSO DATA'!F175))&amp;IF(ISBLANK('QSO DATA'!G175),REPT("X",3),'QSO DATA'!G175&amp;REPT(" ",3-LEN('QSO DATA'!G175)))&amp;" "&amp;IF(ISBLANK('QSO DATA'!H175),REPT("X",4),'QSO DATA'!H175)&amp;"   "&amp;'QSO DATA'!I175&amp;REPT(" ",14-LEN('QSO DATA'!I175))&amp;IF(ISBLANK('QSO DATA'!J175),REPT("X",3),'QSO DATA'!J175&amp;REPT(" ",3-LEN('QSO DATA'!J175)))&amp;" "&amp;IF(ISBLANK('QSO DATA'!K175),REPT("X",4),'QSO DATA'!K175)))</f>
      </c>
    </row>
    <row r="172" ht="14.25">
      <c r="A172" s="3">
        <f>IF(OR(LEFT(A171,3)="END",A171=""),"",IF(ISBLANK('QSO DATA'!B176),"END-OF-LOG:","QSO:"&amp;'QSO DATA'!B176&amp;REPT(" ",6-LEN('QSO DATA'!B176))&amp;" "&amp;IF(ISBLANK('QSO DATA'!C176),"xx","")&amp;'QSO DATA'!C176&amp;" "&amp;IF(ISBLANK('QSO DATA'!D176),REPT("X",10),YEAR('QSO DATA'!D176)&amp;"-"&amp;IF(MONTH('QSO DATA'!D176)&lt;10,"0","")&amp;MONTH('QSO DATA'!D176)&amp;"-"&amp;IF(DAY('QSO DATA'!D176)&lt;10,"0","")&amp;DAY('QSO DATA'!D176))&amp;" "&amp;IF(ISBLANK('QSO DATA'!E176),"XXXX",LEFT('QSO DATA'!E176,4))&amp;" "&amp;'QSO DATA'!F176&amp;REPT(" ",14-LEN('QSO DATA'!F176))&amp;IF(ISBLANK('QSO DATA'!G176),REPT("X",3),'QSO DATA'!G176&amp;REPT(" ",3-LEN('QSO DATA'!G176)))&amp;" "&amp;IF(ISBLANK('QSO DATA'!H176),REPT("X",4),'QSO DATA'!H176)&amp;"   "&amp;'QSO DATA'!I176&amp;REPT(" ",14-LEN('QSO DATA'!I176))&amp;IF(ISBLANK('QSO DATA'!J176),REPT("X",3),'QSO DATA'!J176&amp;REPT(" ",3-LEN('QSO DATA'!J176)))&amp;" "&amp;IF(ISBLANK('QSO DATA'!K176),REPT("X",4),'QSO DATA'!K176)))</f>
      </c>
    </row>
    <row r="173" ht="14.25">
      <c r="A173" s="3">
        <f>IF(OR(LEFT(A172,3)="END",A172=""),"",IF(ISBLANK('QSO DATA'!B177),"END-OF-LOG:","QSO:"&amp;'QSO DATA'!B177&amp;REPT(" ",6-LEN('QSO DATA'!B177))&amp;" "&amp;IF(ISBLANK('QSO DATA'!C177),"xx","")&amp;'QSO DATA'!C177&amp;" "&amp;IF(ISBLANK('QSO DATA'!D177),REPT("X",10),YEAR('QSO DATA'!D177)&amp;"-"&amp;IF(MONTH('QSO DATA'!D177)&lt;10,"0","")&amp;MONTH('QSO DATA'!D177)&amp;"-"&amp;IF(DAY('QSO DATA'!D177)&lt;10,"0","")&amp;DAY('QSO DATA'!D177))&amp;" "&amp;IF(ISBLANK('QSO DATA'!E177),"XXXX",LEFT('QSO DATA'!E177,4))&amp;" "&amp;'QSO DATA'!F177&amp;REPT(" ",14-LEN('QSO DATA'!F177))&amp;IF(ISBLANK('QSO DATA'!G177),REPT("X",3),'QSO DATA'!G177&amp;REPT(" ",3-LEN('QSO DATA'!G177)))&amp;" "&amp;IF(ISBLANK('QSO DATA'!H177),REPT("X",4),'QSO DATA'!H177)&amp;"   "&amp;'QSO DATA'!I177&amp;REPT(" ",14-LEN('QSO DATA'!I177))&amp;IF(ISBLANK('QSO DATA'!J177),REPT("X",3),'QSO DATA'!J177&amp;REPT(" ",3-LEN('QSO DATA'!J177)))&amp;" "&amp;IF(ISBLANK('QSO DATA'!K177),REPT("X",4),'QSO DATA'!K177)))</f>
      </c>
    </row>
    <row r="174" ht="14.25">
      <c r="A174" s="3">
        <f>IF(OR(LEFT(A173,3)="END",A173=""),"",IF(ISBLANK('QSO DATA'!B178),"END-OF-LOG:","QSO:"&amp;'QSO DATA'!B178&amp;REPT(" ",6-LEN('QSO DATA'!B178))&amp;" "&amp;IF(ISBLANK('QSO DATA'!C178),"xx","")&amp;'QSO DATA'!C178&amp;" "&amp;IF(ISBLANK('QSO DATA'!D178),REPT("X",10),YEAR('QSO DATA'!D178)&amp;"-"&amp;IF(MONTH('QSO DATA'!D178)&lt;10,"0","")&amp;MONTH('QSO DATA'!D178)&amp;"-"&amp;IF(DAY('QSO DATA'!D178)&lt;10,"0","")&amp;DAY('QSO DATA'!D178))&amp;" "&amp;IF(ISBLANK('QSO DATA'!E178),"XXXX",LEFT('QSO DATA'!E178,4))&amp;" "&amp;'QSO DATA'!F178&amp;REPT(" ",14-LEN('QSO DATA'!F178))&amp;IF(ISBLANK('QSO DATA'!G178),REPT("X",3),'QSO DATA'!G178&amp;REPT(" ",3-LEN('QSO DATA'!G178)))&amp;" "&amp;IF(ISBLANK('QSO DATA'!H178),REPT("X",4),'QSO DATA'!H178)&amp;"   "&amp;'QSO DATA'!I178&amp;REPT(" ",14-LEN('QSO DATA'!I178))&amp;IF(ISBLANK('QSO DATA'!J178),REPT("X",3),'QSO DATA'!J178&amp;REPT(" ",3-LEN('QSO DATA'!J178)))&amp;" "&amp;IF(ISBLANK('QSO DATA'!K178),REPT("X",4),'QSO DATA'!K178)))</f>
      </c>
    </row>
    <row r="175" ht="14.25">
      <c r="A175" s="3">
        <f>IF(OR(LEFT(A174,3)="END",A174=""),"",IF(ISBLANK('QSO DATA'!B179),"END-OF-LOG:","QSO:"&amp;'QSO DATA'!B179&amp;REPT(" ",6-LEN('QSO DATA'!B179))&amp;" "&amp;IF(ISBLANK('QSO DATA'!C179),"xx","")&amp;'QSO DATA'!C179&amp;" "&amp;IF(ISBLANK('QSO DATA'!D179),REPT("X",10),YEAR('QSO DATA'!D179)&amp;"-"&amp;IF(MONTH('QSO DATA'!D179)&lt;10,"0","")&amp;MONTH('QSO DATA'!D179)&amp;"-"&amp;IF(DAY('QSO DATA'!D179)&lt;10,"0","")&amp;DAY('QSO DATA'!D179))&amp;" "&amp;IF(ISBLANK('QSO DATA'!E179),"XXXX",LEFT('QSO DATA'!E179,4))&amp;" "&amp;'QSO DATA'!F179&amp;REPT(" ",14-LEN('QSO DATA'!F179))&amp;IF(ISBLANK('QSO DATA'!G179),REPT("X",3),'QSO DATA'!G179&amp;REPT(" ",3-LEN('QSO DATA'!G179)))&amp;" "&amp;IF(ISBLANK('QSO DATA'!H179),REPT("X",4),'QSO DATA'!H179)&amp;"   "&amp;'QSO DATA'!I179&amp;REPT(" ",14-LEN('QSO DATA'!I179))&amp;IF(ISBLANK('QSO DATA'!J179),REPT("X",3),'QSO DATA'!J179&amp;REPT(" ",3-LEN('QSO DATA'!J179)))&amp;" "&amp;IF(ISBLANK('QSO DATA'!K179),REPT("X",4),'QSO DATA'!K179)))</f>
      </c>
    </row>
    <row r="176" ht="14.25">
      <c r="A176" s="3">
        <f>IF(OR(LEFT(A175,3)="END",A175=""),"",IF(ISBLANK('QSO DATA'!B180),"END-OF-LOG:","QSO:"&amp;'QSO DATA'!B180&amp;REPT(" ",6-LEN('QSO DATA'!B180))&amp;" "&amp;IF(ISBLANK('QSO DATA'!C180),"xx","")&amp;'QSO DATA'!C180&amp;" "&amp;IF(ISBLANK('QSO DATA'!D180),REPT("X",10),YEAR('QSO DATA'!D180)&amp;"-"&amp;IF(MONTH('QSO DATA'!D180)&lt;10,"0","")&amp;MONTH('QSO DATA'!D180)&amp;"-"&amp;IF(DAY('QSO DATA'!D180)&lt;10,"0","")&amp;DAY('QSO DATA'!D180))&amp;" "&amp;IF(ISBLANK('QSO DATA'!E180),"XXXX",LEFT('QSO DATA'!E180,4))&amp;" "&amp;'QSO DATA'!F180&amp;REPT(" ",14-LEN('QSO DATA'!F180))&amp;IF(ISBLANK('QSO DATA'!G180),REPT("X",3),'QSO DATA'!G180&amp;REPT(" ",3-LEN('QSO DATA'!G180)))&amp;" "&amp;IF(ISBLANK('QSO DATA'!H180),REPT("X",4),'QSO DATA'!H180)&amp;"   "&amp;'QSO DATA'!I180&amp;REPT(" ",14-LEN('QSO DATA'!I180))&amp;IF(ISBLANK('QSO DATA'!J180),REPT("X",3),'QSO DATA'!J180&amp;REPT(" ",3-LEN('QSO DATA'!J180)))&amp;" "&amp;IF(ISBLANK('QSO DATA'!K180),REPT("X",4),'QSO DATA'!K180)))</f>
      </c>
    </row>
    <row r="177" ht="14.25">
      <c r="A177" s="3">
        <f>IF(OR(LEFT(A176,3)="END",A176=""),"",IF(ISBLANK('QSO DATA'!B181),"END-OF-LOG:","QSO:"&amp;'QSO DATA'!B181&amp;REPT(" ",6-LEN('QSO DATA'!B181))&amp;" "&amp;IF(ISBLANK('QSO DATA'!C181),"xx","")&amp;'QSO DATA'!C181&amp;" "&amp;IF(ISBLANK('QSO DATA'!D181),REPT("X",10),YEAR('QSO DATA'!D181)&amp;"-"&amp;IF(MONTH('QSO DATA'!D181)&lt;10,"0","")&amp;MONTH('QSO DATA'!D181)&amp;"-"&amp;IF(DAY('QSO DATA'!D181)&lt;10,"0","")&amp;DAY('QSO DATA'!D181))&amp;" "&amp;IF(ISBLANK('QSO DATA'!E181),"XXXX",LEFT('QSO DATA'!E181,4))&amp;" "&amp;'QSO DATA'!F181&amp;REPT(" ",14-LEN('QSO DATA'!F181))&amp;IF(ISBLANK('QSO DATA'!G181),REPT("X",3),'QSO DATA'!G181&amp;REPT(" ",3-LEN('QSO DATA'!G181)))&amp;" "&amp;IF(ISBLANK('QSO DATA'!H181),REPT("X",4),'QSO DATA'!H181)&amp;"   "&amp;'QSO DATA'!I181&amp;REPT(" ",14-LEN('QSO DATA'!I181))&amp;IF(ISBLANK('QSO DATA'!J181),REPT("X",3),'QSO DATA'!J181&amp;REPT(" ",3-LEN('QSO DATA'!J181)))&amp;" "&amp;IF(ISBLANK('QSO DATA'!K181),REPT("X",4),'QSO DATA'!K181)))</f>
      </c>
    </row>
    <row r="178" ht="14.25">
      <c r="A178" s="3">
        <f>IF(OR(LEFT(A177,3)="END",A177=""),"",IF(ISBLANK('QSO DATA'!B182),"END-OF-LOG:","QSO:"&amp;'QSO DATA'!B182&amp;REPT(" ",6-LEN('QSO DATA'!B182))&amp;" "&amp;IF(ISBLANK('QSO DATA'!C182),"xx","")&amp;'QSO DATA'!C182&amp;" "&amp;IF(ISBLANK('QSO DATA'!D182),REPT("X",10),YEAR('QSO DATA'!D182)&amp;"-"&amp;IF(MONTH('QSO DATA'!D182)&lt;10,"0","")&amp;MONTH('QSO DATA'!D182)&amp;"-"&amp;IF(DAY('QSO DATA'!D182)&lt;10,"0","")&amp;DAY('QSO DATA'!D182))&amp;" "&amp;IF(ISBLANK('QSO DATA'!E182),"XXXX",LEFT('QSO DATA'!E182,4))&amp;" "&amp;'QSO DATA'!F182&amp;REPT(" ",14-LEN('QSO DATA'!F182))&amp;IF(ISBLANK('QSO DATA'!G182),REPT("X",3),'QSO DATA'!G182&amp;REPT(" ",3-LEN('QSO DATA'!G182)))&amp;" "&amp;IF(ISBLANK('QSO DATA'!H182),REPT("X",4),'QSO DATA'!H182)&amp;"   "&amp;'QSO DATA'!I182&amp;REPT(" ",14-LEN('QSO DATA'!I182))&amp;IF(ISBLANK('QSO DATA'!J182),REPT("X",3),'QSO DATA'!J182&amp;REPT(" ",3-LEN('QSO DATA'!J182)))&amp;" "&amp;IF(ISBLANK('QSO DATA'!K182),REPT("X",4),'QSO DATA'!K182)))</f>
      </c>
    </row>
    <row r="179" ht="14.25">
      <c r="A179" s="3">
        <f>IF(OR(LEFT(A178,3)="END",A178=""),"",IF(ISBLANK('QSO DATA'!B183),"END-OF-LOG:","QSO:"&amp;'QSO DATA'!B183&amp;REPT(" ",6-LEN('QSO DATA'!B183))&amp;" "&amp;IF(ISBLANK('QSO DATA'!C183),"xx","")&amp;'QSO DATA'!C183&amp;" "&amp;IF(ISBLANK('QSO DATA'!D183),REPT("X",10),YEAR('QSO DATA'!D183)&amp;"-"&amp;IF(MONTH('QSO DATA'!D183)&lt;10,"0","")&amp;MONTH('QSO DATA'!D183)&amp;"-"&amp;IF(DAY('QSO DATA'!D183)&lt;10,"0","")&amp;DAY('QSO DATA'!D183))&amp;" "&amp;IF(ISBLANK('QSO DATA'!E183),"XXXX",LEFT('QSO DATA'!E183,4))&amp;" "&amp;'QSO DATA'!F183&amp;REPT(" ",14-LEN('QSO DATA'!F183))&amp;IF(ISBLANK('QSO DATA'!G183),REPT("X",3),'QSO DATA'!G183&amp;REPT(" ",3-LEN('QSO DATA'!G183)))&amp;" "&amp;IF(ISBLANK('QSO DATA'!H183),REPT("X",4),'QSO DATA'!H183)&amp;"   "&amp;'QSO DATA'!I183&amp;REPT(" ",14-LEN('QSO DATA'!I183))&amp;IF(ISBLANK('QSO DATA'!J183),REPT("X",3),'QSO DATA'!J183&amp;REPT(" ",3-LEN('QSO DATA'!J183)))&amp;" "&amp;IF(ISBLANK('QSO DATA'!K183),REPT("X",4),'QSO DATA'!K183)))</f>
      </c>
    </row>
    <row r="180" ht="14.25">
      <c r="A180" s="3">
        <f>IF(OR(LEFT(A179,3)="END",A179=""),"",IF(ISBLANK('QSO DATA'!B184),"END-OF-LOG:","QSO:"&amp;'QSO DATA'!B184&amp;REPT(" ",6-LEN('QSO DATA'!B184))&amp;" "&amp;IF(ISBLANK('QSO DATA'!C184),"xx","")&amp;'QSO DATA'!C184&amp;" "&amp;IF(ISBLANK('QSO DATA'!D184),REPT("X",10),YEAR('QSO DATA'!D184)&amp;"-"&amp;IF(MONTH('QSO DATA'!D184)&lt;10,"0","")&amp;MONTH('QSO DATA'!D184)&amp;"-"&amp;IF(DAY('QSO DATA'!D184)&lt;10,"0","")&amp;DAY('QSO DATA'!D184))&amp;" "&amp;IF(ISBLANK('QSO DATA'!E184),"XXXX",LEFT('QSO DATA'!E184,4))&amp;" "&amp;'QSO DATA'!F184&amp;REPT(" ",14-LEN('QSO DATA'!F184))&amp;IF(ISBLANK('QSO DATA'!G184),REPT("X",3),'QSO DATA'!G184&amp;REPT(" ",3-LEN('QSO DATA'!G184)))&amp;" "&amp;IF(ISBLANK('QSO DATA'!H184),REPT("X",4),'QSO DATA'!H184)&amp;"   "&amp;'QSO DATA'!I184&amp;REPT(" ",14-LEN('QSO DATA'!I184))&amp;IF(ISBLANK('QSO DATA'!J184),REPT("X",3),'QSO DATA'!J184&amp;REPT(" ",3-LEN('QSO DATA'!J184)))&amp;" "&amp;IF(ISBLANK('QSO DATA'!K184),REPT("X",4),'QSO DATA'!K184)))</f>
      </c>
    </row>
    <row r="181" ht="14.25">
      <c r="A181" s="3">
        <f>IF(OR(LEFT(A180,3)="END",A180=""),"",IF(ISBLANK('QSO DATA'!B185),"END-OF-LOG:","QSO:"&amp;'QSO DATA'!B185&amp;REPT(" ",6-LEN('QSO DATA'!B185))&amp;" "&amp;IF(ISBLANK('QSO DATA'!C185),"xx","")&amp;'QSO DATA'!C185&amp;" "&amp;IF(ISBLANK('QSO DATA'!D185),REPT("X",10),YEAR('QSO DATA'!D185)&amp;"-"&amp;IF(MONTH('QSO DATA'!D185)&lt;10,"0","")&amp;MONTH('QSO DATA'!D185)&amp;"-"&amp;IF(DAY('QSO DATA'!D185)&lt;10,"0","")&amp;DAY('QSO DATA'!D185))&amp;" "&amp;IF(ISBLANK('QSO DATA'!E185),"XXXX",LEFT('QSO DATA'!E185,4))&amp;" "&amp;'QSO DATA'!F185&amp;REPT(" ",14-LEN('QSO DATA'!F185))&amp;IF(ISBLANK('QSO DATA'!G185),REPT("X",3),'QSO DATA'!G185&amp;REPT(" ",3-LEN('QSO DATA'!G185)))&amp;" "&amp;IF(ISBLANK('QSO DATA'!H185),REPT("X",4),'QSO DATA'!H185)&amp;"   "&amp;'QSO DATA'!I185&amp;REPT(" ",14-LEN('QSO DATA'!I185))&amp;IF(ISBLANK('QSO DATA'!J185),REPT("X",3),'QSO DATA'!J185&amp;REPT(" ",3-LEN('QSO DATA'!J185)))&amp;" "&amp;IF(ISBLANK('QSO DATA'!K185),REPT("X",4),'QSO DATA'!K185)))</f>
      </c>
    </row>
    <row r="182" ht="14.25">
      <c r="A182" s="3">
        <f>IF(OR(LEFT(A181,3)="END",A181=""),"",IF(ISBLANK('QSO DATA'!B186),"END-OF-LOG:","QSO:"&amp;'QSO DATA'!B186&amp;REPT(" ",6-LEN('QSO DATA'!B186))&amp;" "&amp;IF(ISBLANK('QSO DATA'!C186),"xx","")&amp;'QSO DATA'!C186&amp;" "&amp;IF(ISBLANK('QSO DATA'!D186),REPT("X",10),YEAR('QSO DATA'!D186)&amp;"-"&amp;IF(MONTH('QSO DATA'!D186)&lt;10,"0","")&amp;MONTH('QSO DATA'!D186)&amp;"-"&amp;IF(DAY('QSO DATA'!D186)&lt;10,"0","")&amp;DAY('QSO DATA'!D186))&amp;" "&amp;IF(ISBLANK('QSO DATA'!E186),"XXXX",LEFT('QSO DATA'!E186,4))&amp;" "&amp;'QSO DATA'!F186&amp;REPT(" ",14-LEN('QSO DATA'!F186))&amp;IF(ISBLANK('QSO DATA'!G186),REPT("X",3),'QSO DATA'!G186&amp;REPT(" ",3-LEN('QSO DATA'!G186)))&amp;" "&amp;IF(ISBLANK('QSO DATA'!H186),REPT("X",4),'QSO DATA'!H186)&amp;"   "&amp;'QSO DATA'!I186&amp;REPT(" ",14-LEN('QSO DATA'!I186))&amp;IF(ISBLANK('QSO DATA'!J186),REPT("X",3),'QSO DATA'!J186&amp;REPT(" ",3-LEN('QSO DATA'!J186)))&amp;" "&amp;IF(ISBLANK('QSO DATA'!K186),REPT("X",4),'QSO DATA'!K186)))</f>
      </c>
    </row>
    <row r="183" ht="14.25">
      <c r="A183" s="3">
        <f>IF(OR(LEFT(A182,3)="END",A182=""),"",IF(ISBLANK('QSO DATA'!B187),"END-OF-LOG:","QSO:"&amp;'QSO DATA'!B187&amp;REPT(" ",6-LEN('QSO DATA'!B187))&amp;" "&amp;IF(ISBLANK('QSO DATA'!C187),"xx","")&amp;'QSO DATA'!C187&amp;" "&amp;IF(ISBLANK('QSO DATA'!D187),REPT("X",10),YEAR('QSO DATA'!D187)&amp;"-"&amp;IF(MONTH('QSO DATA'!D187)&lt;10,"0","")&amp;MONTH('QSO DATA'!D187)&amp;"-"&amp;IF(DAY('QSO DATA'!D187)&lt;10,"0","")&amp;DAY('QSO DATA'!D187))&amp;" "&amp;IF(ISBLANK('QSO DATA'!E187),"XXXX",LEFT('QSO DATA'!E187,4))&amp;" "&amp;'QSO DATA'!F187&amp;REPT(" ",14-LEN('QSO DATA'!F187))&amp;IF(ISBLANK('QSO DATA'!G187),REPT("X",3),'QSO DATA'!G187&amp;REPT(" ",3-LEN('QSO DATA'!G187)))&amp;" "&amp;IF(ISBLANK('QSO DATA'!H187),REPT("X",4),'QSO DATA'!H187)&amp;"   "&amp;'QSO DATA'!I187&amp;REPT(" ",14-LEN('QSO DATA'!I187))&amp;IF(ISBLANK('QSO DATA'!J187),REPT("X",3),'QSO DATA'!J187&amp;REPT(" ",3-LEN('QSO DATA'!J187)))&amp;" "&amp;IF(ISBLANK('QSO DATA'!K187),REPT("X",4),'QSO DATA'!K187)))</f>
      </c>
    </row>
    <row r="184" ht="14.25">
      <c r="A184" s="3">
        <f>IF(OR(LEFT(A183,3)="END",A183=""),"",IF(ISBLANK('QSO DATA'!B188),"END-OF-LOG:","QSO:"&amp;'QSO DATA'!B188&amp;REPT(" ",6-LEN('QSO DATA'!B188))&amp;" "&amp;IF(ISBLANK('QSO DATA'!C188),"xx","")&amp;'QSO DATA'!C188&amp;" "&amp;IF(ISBLANK('QSO DATA'!D188),REPT("X",10),YEAR('QSO DATA'!D188)&amp;"-"&amp;IF(MONTH('QSO DATA'!D188)&lt;10,"0","")&amp;MONTH('QSO DATA'!D188)&amp;"-"&amp;IF(DAY('QSO DATA'!D188)&lt;10,"0","")&amp;DAY('QSO DATA'!D188))&amp;" "&amp;IF(ISBLANK('QSO DATA'!E188),"XXXX",LEFT('QSO DATA'!E188,4))&amp;" "&amp;'QSO DATA'!F188&amp;REPT(" ",14-LEN('QSO DATA'!F188))&amp;IF(ISBLANK('QSO DATA'!G188),REPT("X",3),'QSO DATA'!G188&amp;REPT(" ",3-LEN('QSO DATA'!G188)))&amp;" "&amp;IF(ISBLANK('QSO DATA'!H188),REPT("X",4),'QSO DATA'!H188)&amp;"   "&amp;'QSO DATA'!I188&amp;REPT(" ",14-LEN('QSO DATA'!I188))&amp;IF(ISBLANK('QSO DATA'!J188),REPT("X",3),'QSO DATA'!J188&amp;REPT(" ",3-LEN('QSO DATA'!J188)))&amp;" "&amp;IF(ISBLANK('QSO DATA'!K188),REPT("X",4),'QSO DATA'!K188)))</f>
      </c>
    </row>
    <row r="185" ht="14.25">
      <c r="A185" s="3">
        <f>IF(OR(LEFT(A184,3)="END",A184=""),"",IF(ISBLANK('QSO DATA'!B189),"END-OF-LOG:","QSO:"&amp;'QSO DATA'!B189&amp;REPT(" ",6-LEN('QSO DATA'!B189))&amp;" "&amp;IF(ISBLANK('QSO DATA'!C189),"xx","")&amp;'QSO DATA'!C189&amp;" "&amp;IF(ISBLANK('QSO DATA'!D189),REPT("X",10),YEAR('QSO DATA'!D189)&amp;"-"&amp;IF(MONTH('QSO DATA'!D189)&lt;10,"0","")&amp;MONTH('QSO DATA'!D189)&amp;"-"&amp;IF(DAY('QSO DATA'!D189)&lt;10,"0","")&amp;DAY('QSO DATA'!D189))&amp;" "&amp;IF(ISBLANK('QSO DATA'!E189),"XXXX",LEFT('QSO DATA'!E189,4))&amp;" "&amp;'QSO DATA'!F189&amp;REPT(" ",14-LEN('QSO DATA'!F189))&amp;IF(ISBLANK('QSO DATA'!G189),REPT("X",3),'QSO DATA'!G189&amp;REPT(" ",3-LEN('QSO DATA'!G189)))&amp;" "&amp;IF(ISBLANK('QSO DATA'!H189),REPT("X",4),'QSO DATA'!H189)&amp;"   "&amp;'QSO DATA'!I189&amp;REPT(" ",14-LEN('QSO DATA'!I189))&amp;IF(ISBLANK('QSO DATA'!J189),REPT("X",3),'QSO DATA'!J189&amp;REPT(" ",3-LEN('QSO DATA'!J189)))&amp;" "&amp;IF(ISBLANK('QSO DATA'!K189),REPT("X",4),'QSO DATA'!K189)))</f>
      </c>
    </row>
    <row r="186" ht="14.25">
      <c r="A186" s="3">
        <f>IF(OR(LEFT(A185,3)="END",A185=""),"",IF(ISBLANK('QSO DATA'!B190),"END-OF-LOG:","QSO:"&amp;'QSO DATA'!B190&amp;REPT(" ",6-LEN('QSO DATA'!B190))&amp;" "&amp;IF(ISBLANK('QSO DATA'!C190),"xx","")&amp;'QSO DATA'!C190&amp;" "&amp;IF(ISBLANK('QSO DATA'!D190),REPT("X",10),YEAR('QSO DATA'!D190)&amp;"-"&amp;IF(MONTH('QSO DATA'!D190)&lt;10,"0","")&amp;MONTH('QSO DATA'!D190)&amp;"-"&amp;IF(DAY('QSO DATA'!D190)&lt;10,"0","")&amp;DAY('QSO DATA'!D190))&amp;" "&amp;IF(ISBLANK('QSO DATA'!E190),"XXXX",LEFT('QSO DATA'!E190,4))&amp;" "&amp;'QSO DATA'!F190&amp;REPT(" ",14-LEN('QSO DATA'!F190))&amp;IF(ISBLANK('QSO DATA'!G190),REPT("X",3),'QSO DATA'!G190&amp;REPT(" ",3-LEN('QSO DATA'!G190)))&amp;" "&amp;IF(ISBLANK('QSO DATA'!H190),REPT("X",4),'QSO DATA'!H190)&amp;"   "&amp;'QSO DATA'!I190&amp;REPT(" ",14-LEN('QSO DATA'!I190))&amp;IF(ISBLANK('QSO DATA'!J190),REPT("X",3),'QSO DATA'!J190&amp;REPT(" ",3-LEN('QSO DATA'!J190)))&amp;" "&amp;IF(ISBLANK('QSO DATA'!K190),REPT("X",4),'QSO DATA'!K190)))</f>
      </c>
    </row>
    <row r="187" ht="14.25">
      <c r="A187" s="3">
        <f>IF(OR(LEFT(A186,3)="END",A186=""),"",IF(ISBLANK('QSO DATA'!B191),"END-OF-LOG:","QSO:"&amp;'QSO DATA'!B191&amp;REPT(" ",6-LEN('QSO DATA'!B191))&amp;" "&amp;IF(ISBLANK('QSO DATA'!C191),"xx","")&amp;'QSO DATA'!C191&amp;" "&amp;IF(ISBLANK('QSO DATA'!D191),REPT("X",10),YEAR('QSO DATA'!D191)&amp;"-"&amp;IF(MONTH('QSO DATA'!D191)&lt;10,"0","")&amp;MONTH('QSO DATA'!D191)&amp;"-"&amp;IF(DAY('QSO DATA'!D191)&lt;10,"0","")&amp;DAY('QSO DATA'!D191))&amp;" "&amp;IF(ISBLANK('QSO DATA'!E191),"XXXX",LEFT('QSO DATA'!E191,4))&amp;" "&amp;'QSO DATA'!F191&amp;REPT(" ",14-LEN('QSO DATA'!F191))&amp;IF(ISBLANK('QSO DATA'!G191),REPT("X",3),'QSO DATA'!G191&amp;REPT(" ",3-LEN('QSO DATA'!G191)))&amp;" "&amp;IF(ISBLANK('QSO DATA'!H191),REPT("X",4),'QSO DATA'!H191)&amp;"   "&amp;'QSO DATA'!I191&amp;REPT(" ",14-LEN('QSO DATA'!I191))&amp;IF(ISBLANK('QSO DATA'!J191),REPT("X",3),'QSO DATA'!J191&amp;REPT(" ",3-LEN('QSO DATA'!J191)))&amp;" "&amp;IF(ISBLANK('QSO DATA'!K191),REPT("X",4),'QSO DATA'!K191)))</f>
      </c>
    </row>
    <row r="188" ht="14.25">
      <c r="A188" s="3">
        <f>IF(OR(LEFT(A187,3)="END",A187=""),"",IF(ISBLANK('QSO DATA'!B192),"END-OF-LOG:","QSO:"&amp;'QSO DATA'!B192&amp;REPT(" ",6-LEN('QSO DATA'!B192))&amp;" "&amp;IF(ISBLANK('QSO DATA'!C192),"xx","")&amp;'QSO DATA'!C192&amp;" "&amp;IF(ISBLANK('QSO DATA'!D192),REPT("X",10),YEAR('QSO DATA'!D192)&amp;"-"&amp;IF(MONTH('QSO DATA'!D192)&lt;10,"0","")&amp;MONTH('QSO DATA'!D192)&amp;"-"&amp;IF(DAY('QSO DATA'!D192)&lt;10,"0","")&amp;DAY('QSO DATA'!D192))&amp;" "&amp;IF(ISBLANK('QSO DATA'!E192),"XXXX",LEFT('QSO DATA'!E192,4))&amp;" "&amp;'QSO DATA'!F192&amp;REPT(" ",14-LEN('QSO DATA'!F192))&amp;IF(ISBLANK('QSO DATA'!G192),REPT("X",3),'QSO DATA'!G192&amp;REPT(" ",3-LEN('QSO DATA'!G192)))&amp;" "&amp;IF(ISBLANK('QSO DATA'!H192),REPT("X",4),'QSO DATA'!H192)&amp;"   "&amp;'QSO DATA'!I192&amp;REPT(" ",14-LEN('QSO DATA'!I192))&amp;IF(ISBLANK('QSO DATA'!J192),REPT("X",3),'QSO DATA'!J192&amp;REPT(" ",3-LEN('QSO DATA'!J192)))&amp;" "&amp;IF(ISBLANK('QSO DATA'!K192),REPT("X",4),'QSO DATA'!K192)))</f>
      </c>
    </row>
    <row r="189" ht="14.25">
      <c r="A189" s="3">
        <f>IF(OR(LEFT(A188,3)="END",A188=""),"",IF(ISBLANK('QSO DATA'!B193),"END-OF-LOG:","QSO:"&amp;'QSO DATA'!B193&amp;REPT(" ",6-LEN('QSO DATA'!B193))&amp;" "&amp;IF(ISBLANK('QSO DATA'!C193),"xx","")&amp;'QSO DATA'!C193&amp;" "&amp;IF(ISBLANK('QSO DATA'!D193),REPT("X",10),YEAR('QSO DATA'!D193)&amp;"-"&amp;IF(MONTH('QSO DATA'!D193)&lt;10,"0","")&amp;MONTH('QSO DATA'!D193)&amp;"-"&amp;IF(DAY('QSO DATA'!D193)&lt;10,"0","")&amp;DAY('QSO DATA'!D193))&amp;" "&amp;IF(ISBLANK('QSO DATA'!E193),"XXXX",LEFT('QSO DATA'!E193,4))&amp;" "&amp;'QSO DATA'!F193&amp;REPT(" ",14-LEN('QSO DATA'!F193))&amp;IF(ISBLANK('QSO DATA'!G193),REPT("X",3),'QSO DATA'!G193&amp;REPT(" ",3-LEN('QSO DATA'!G193)))&amp;" "&amp;IF(ISBLANK('QSO DATA'!H193),REPT("X",4),'QSO DATA'!H193)&amp;"   "&amp;'QSO DATA'!I193&amp;REPT(" ",14-LEN('QSO DATA'!I193))&amp;IF(ISBLANK('QSO DATA'!J193),REPT("X",3),'QSO DATA'!J193&amp;REPT(" ",3-LEN('QSO DATA'!J193)))&amp;" "&amp;IF(ISBLANK('QSO DATA'!K193),REPT("X",4),'QSO DATA'!K193)))</f>
      </c>
    </row>
    <row r="190" ht="14.25">
      <c r="A190" s="3">
        <f>IF(OR(LEFT(A189,3)="END",A189=""),"",IF(ISBLANK('QSO DATA'!B194),"END-OF-LOG:","QSO:"&amp;'QSO DATA'!B194&amp;REPT(" ",6-LEN('QSO DATA'!B194))&amp;" "&amp;IF(ISBLANK('QSO DATA'!C194),"xx","")&amp;'QSO DATA'!C194&amp;" "&amp;IF(ISBLANK('QSO DATA'!D194),REPT("X",10),YEAR('QSO DATA'!D194)&amp;"-"&amp;IF(MONTH('QSO DATA'!D194)&lt;10,"0","")&amp;MONTH('QSO DATA'!D194)&amp;"-"&amp;IF(DAY('QSO DATA'!D194)&lt;10,"0","")&amp;DAY('QSO DATA'!D194))&amp;" "&amp;IF(ISBLANK('QSO DATA'!E194),"XXXX",LEFT('QSO DATA'!E194,4))&amp;" "&amp;'QSO DATA'!F194&amp;REPT(" ",14-LEN('QSO DATA'!F194))&amp;IF(ISBLANK('QSO DATA'!G194),REPT("X",3),'QSO DATA'!G194&amp;REPT(" ",3-LEN('QSO DATA'!G194)))&amp;" "&amp;IF(ISBLANK('QSO DATA'!H194),REPT("X",4),'QSO DATA'!H194)&amp;"   "&amp;'QSO DATA'!I194&amp;REPT(" ",14-LEN('QSO DATA'!I194))&amp;IF(ISBLANK('QSO DATA'!J194),REPT("X",3),'QSO DATA'!J194&amp;REPT(" ",3-LEN('QSO DATA'!J194)))&amp;" "&amp;IF(ISBLANK('QSO DATA'!K194),REPT("X",4),'QSO DATA'!K194)))</f>
      </c>
    </row>
    <row r="191" ht="14.25">
      <c r="A191" s="3">
        <f>IF(OR(LEFT(A190,3)="END",A190=""),"",IF(ISBLANK('QSO DATA'!B195),"END-OF-LOG:","QSO:"&amp;'QSO DATA'!B195&amp;REPT(" ",6-LEN('QSO DATA'!B195))&amp;" "&amp;IF(ISBLANK('QSO DATA'!C195),"xx","")&amp;'QSO DATA'!C195&amp;" "&amp;IF(ISBLANK('QSO DATA'!D195),REPT("X",10),YEAR('QSO DATA'!D195)&amp;"-"&amp;IF(MONTH('QSO DATA'!D195)&lt;10,"0","")&amp;MONTH('QSO DATA'!D195)&amp;"-"&amp;IF(DAY('QSO DATA'!D195)&lt;10,"0","")&amp;DAY('QSO DATA'!D195))&amp;" "&amp;IF(ISBLANK('QSO DATA'!E195),"XXXX",LEFT('QSO DATA'!E195,4))&amp;" "&amp;'QSO DATA'!F195&amp;REPT(" ",14-LEN('QSO DATA'!F195))&amp;IF(ISBLANK('QSO DATA'!G195),REPT("X",3),'QSO DATA'!G195&amp;REPT(" ",3-LEN('QSO DATA'!G195)))&amp;" "&amp;IF(ISBLANK('QSO DATA'!H195),REPT("X",4),'QSO DATA'!H195)&amp;"   "&amp;'QSO DATA'!I195&amp;REPT(" ",14-LEN('QSO DATA'!I195))&amp;IF(ISBLANK('QSO DATA'!J195),REPT("X",3),'QSO DATA'!J195&amp;REPT(" ",3-LEN('QSO DATA'!J195)))&amp;" "&amp;IF(ISBLANK('QSO DATA'!K195),REPT("X",4),'QSO DATA'!K195)))</f>
      </c>
    </row>
    <row r="192" ht="14.25">
      <c r="A192" s="3">
        <f>IF(OR(LEFT(A191,3)="END",A191=""),"",IF(ISBLANK('QSO DATA'!B196),"END-OF-LOG:","QSO:"&amp;'QSO DATA'!B196&amp;REPT(" ",6-LEN('QSO DATA'!B196))&amp;" "&amp;IF(ISBLANK('QSO DATA'!C196),"xx","")&amp;'QSO DATA'!C196&amp;" "&amp;IF(ISBLANK('QSO DATA'!D196),REPT("X",10),YEAR('QSO DATA'!D196)&amp;"-"&amp;IF(MONTH('QSO DATA'!D196)&lt;10,"0","")&amp;MONTH('QSO DATA'!D196)&amp;"-"&amp;IF(DAY('QSO DATA'!D196)&lt;10,"0","")&amp;DAY('QSO DATA'!D196))&amp;" "&amp;IF(ISBLANK('QSO DATA'!E196),"XXXX",LEFT('QSO DATA'!E196,4))&amp;" "&amp;'QSO DATA'!F196&amp;REPT(" ",14-LEN('QSO DATA'!F196))&amp;IF(ISBLANK('QSO DATA'!G196),REPT("X",3),'QSO DATA'!G196&amp;REPT(" ",3-LEN('QSO DATA'!G196)))&amp;" "&amp;IF(ISBLANK('QSO DATA'!H196),REPT("X",4),'QSO DATA'!H196)&amp;"   "&amp;'QSO DATA'!I196&amp;REPT(" ",14-LEN('QSO DATA'!I196))&amp;IF(ISBLANK('QSO DATA'!J196),REPT("X",3),'QSO DATA'!J196&amp;REPT(" ",3-LEN('QSO DATA'!J196)))&amp;" "&amp;IF(ISBLANK('QSO DATA'!K196),REPT("X",4),'QSO DATA'!K196)))</f>
      </c>
    </row>
    <row r="193" ht="14.25">
      <c r="A193" s="3">
        <f>IF(OR(LEFT(A192,3)="END",A192=""),"",IF(ISBLANK('QSO DATA'!B197),"END-OF-LOG:","QSO:"&amp;'QSO DATA'!B197&amp;REPT(" ",6-LEN('QSO DATA'!B197))&amp;" "&amp;IF(ISBLANK('QSO DATA'!C197),"xx","")&amp;'QSO DATA'!C197&amp;" "&amp;IF(ISBLANK('QSO DATA'!D197),REPT("X",10),YEAR('QSO DATA'!D197)&amp;"-"&amp;IF(MONTH('QSO DATA'!D197)&lt;10,"0","")&amp;MONTH('QSO DATA'!D197)&amp;"-"&amp;IF(DAY('QSO DATA'!D197)&lt;10,"0","")&amp;DAY('QSO DATA'!D197))&amp;" "&amp;IF(ISBLANK('QSO DATA'!E197),"XXXX",LEFT('QSO DATA'!E197,4))&amp;" "&amp;'QSO DATA'!F197&amp;REPT(" ",14-LEN('QSO DATA'!F197))&amp;IF(ISBLANK('QSO DATA'!G197),REPT("X",3),'QSO DATA'!G197&amp;REPT(" ",3-LEN('QSO DATA'!G197)))&amp;" "&amp;IF(ISBLANK('QSO DATA'!H197),REPT("X",4),'QSO DATA'!H197)&amp;"   "&amp;'QSO DATA'!I197&amp;REPT(" ",14-LEN('QSO DATA'!I197))&amp;IF(ISBLANK('QSO DATA'!J197),REPT("X",3),'QSO DATA'!J197&amp;REPT(" ",3-LEN('QSO DATA'!J197)))&amp;" "&amp;IF(ISBLANK('QSO DATA'!K197),REPT("X",4),'QSO DATA'!K197)))</f>
      </c>
    </row>
    <row r="194" ht="14.25">
      <c r="A194" s="3">
        <f>IF(OR(LEFT(A193,3)="END",A193=""),"",IF(ISBLANK('QSO DATA'!B198),"END-OF-LOG:","QSO:"&amp;'QSO DATA'!B198&amp;REPT(" ",6-LEN('QSO DATA'!B198))&amp;" "&amp;IF(ISBLANK('QSO DATA'!C198),"xx","")&amp;'QSO DATA'!C198&amp;" "&amp;IF(ISBLANK('QSO DATA'!D198),REPT("X",10),YEAR('QSO DATA'!D198)&amp;"-"&amp;IF(MONTH('QSO DATA'!D198)&lt;10,"0","")&amp;MONTH('QSO DATA'!D198)&amp;"-"&amp;IF(DAY('QSO DATA'!D198)&lt;10,"0","")&amp;DAY('QSO DATA'!D198))&amp;" "&amp;IF(ISBLANK('QSO DATA'!E198),"XXXX",LEFT('QSO DATA'!E198,4))&amp;" "&amp;'QSO DATA'!F198&amp;REPT(" ",14-LEN('QSO DATA'!F198))&amp;IF(ISBLANK('QSO DATA'!G198),REPT("X",3),'QSO DATA'!G198&amp;REPT(" ",3-LEN('QSO DATA'!G198)))&amp;" "&amp;IF(ISBLANK('QSO DATA'!H198),REPT("X",4),'QSO DATA'!H198)&amp;"   "&amp;'QSO DATA'!I198&amp;REPT(" ",14-LEN('QSO DATA'!I198))&amp;IF(ISBLANK('QSO DATA'!J198),REPT("X",3),'QSO DATA'!J198&amp;REPT(" ",3-LEN('QSO DATA'!J198)))&amp;" "&amp;IF(ISBLANK('QSO DATA'!K198),REPT("X",4),'QSO DATA'!K198)))</f>
      </c>
    </row>
    <row r="195" ht="14.25">
      <c r="A195" s="3">
        <f>IF(OR(LEFT(A194,3)="END",A194=""),"",IF(ISBLANK('QSO DATA'!B199),"END-OF-LOG:","QSO:"&amp;'QSO DATA'!B199&amp;REPT(" ",6-LEN('QSO DATA'!B199))&amp;" "&amp;IF(ISBLANK('QSO DATA'!C199),"xx","")&amp;'QSO DATA'!C199&amp;" "&amp;IF(ISBLANK('QSO DATA'!D199),REPT("X",10),YEAR('QSO DATA'!D199)&amp;"-"&amp;IF(MONTH('QSO DATA'!D199)&lt;10,"0","")&amp;MONTH('QSO DATA'!D199)&amp;"-"&amp;IF(DAY('QSO DATA'!D199)&lt;10,"0","")&amp;DAY('QSO DATA'!D199))&amp;" "&amp;IF(ISBLANK('QSO DATA'!E199),"XXXX",LEFT('QSO DATA'!E199,4))&amp;" "&amp;'QSO DATA'!F199&amp;REPT(" ",14-LEN('QSO DATA'!F199))&amp;IF(ISBLANK('QSO DATA'!G199),REPT("X",3),'QSO DATA'!G199&amp;REPT(" ",3-LEN('QSO DATA'!G199)))&amp;" "&amp;IF(ISBLANK('QSO DATA'!H199),REPT("X",4),'QSO DATA'!H199)&amp;"   "&amp;'QSO DATA'!I199&amp;REPT(" ",14-LEN('QSO DATA'!I199))&amp;IF(ISBLANK('QSO DATA'!J199),REPT("X",3),'QSO DATA'!J199&amp;REPT(" ",3-LEN('QSO DATA'!J199)))&amp;" "&amp;IF(ISBLANK('QSO DATA'!K199),REPT("X",4),'QSO DATA'!K199)))</f>
      </c>
    </row>
    <row r="196" ht="14.25">
      <c r="A196" s="3">
        <f>IF(OR(LEFT(A195,3)="END",A195=""),"",IF(ISBLANK('QSO DATA'!B200),"END-OF-LOG:","QSO:"&amp;'QSO DATA'!B200&amp;REPT(" ",6-LEN('QSO DATA'!B200))&amp;" "&amp;IF(ISBLANK('QSO DATA'!C200),"xx","")&amp;'QSO DATA'!C200&amp;" "&amp;IF(ISBLANK('QSO DATA'!D200),REPT("X",10),YEAR('QSO DATA'!D200)&amp;"-"&amp;IF(MONTH('QSO DATA'!D200)&lt;10,"0","")&amp;MONTH('QSO DATA'!D200)&amp;"-"&amp;IF(DAY('QSO DATA'!D200)&lt;10,"0","")&amp;DAY('QSO DATA'!D200))&amp;" "&amp;IF(ISBLANK('QSO DATA'!E200),"XXXX",LEFT('QSO DATA'!E200,4))&amp;" "&amp;'QSO DATA'!F200&amp;REPT(" ",14-LEN('QSO DATA'!F200))&amp;IF(ISBLANK('QSO DATA'!G200),REPT("X",3),'QSO DATA'!G200&amp;REPT(" ",3-LEN('QSO DATA'!G200)))&amp;" "&amp;IF(ISBLANK('QSO DATA'!H200),REPT("X",4),'QSO DATA'!H200)&amp;"   "&amp;'QSO DATA'!I200&amp;REPT(" ",14-LEN('QSO DATA'!I200))&amp;IF(ISBLANK('QSO DATA'!J200),REPT("X",3),'QSO DATA'!J200&amp;REPT(" ",3-LEN('QSO DATA'!J200)))&amp;" "&amp;IF(ISBLANK('QSO DATA'!K200),REPT("X",4),'QSO DATA'!K200)))</f>
      </c>
    </row>
    <row r="197" ht="14.25">
      <c r="A197" s="3">
        <f>IF(OR(LEFT(A196,3)="END",A196=""),"",IF(ISBLANK('QSO DATA'!B201),"END-OF-LOG:","QSO:"&amp;'QSO DATA'!B201&amp;REPT(" ",6-LEN('QSO DATA'!B201))&amp;" "&amp;IF(ISBLANK('QSO DATA'!C201),"xx","")&amp;'QSO DATA'!C201&amp;" "&amp;IF(ISBLANK('QSO DATA'!D201),REPT("X",10),YEAR('QSO DATA'!D201)&amp;"-"&amp;IF(MONTH('QSO DATA'!D201)&lt;10,"0","")&amp;MONTH('QSO DATA'!D201)&amp;"-"&amp;IF(DAY('QSO DATA'!D201)&lt;10,"0","")&amp;DAY('QSO DATA'!D201))&amp;" "&amp;IF(ISBLANK('QSO DATA'!E201),"XXXX",LEFT('QSO DATA'!E201,4))&amp;" "&amp;'QSO DATA'!F201&amp;REPT(" ",14-LEN('QSO DATA'!F201))&amp;IF(ISBLANK('QSO DATA'!G201),REPT("X",3),'QSO DATA'!G201&amp;REPT(" ",3-LEN('QSO DATA'!G201)))&amp;" "&amp;IF(ISBLANK('QSO DATA'!H201),REPT("X",4),'QSO DATA'!H201)&amp;"   "&amp;'QSO DATA'!I201&amp;REPT(" ",14-LEN('QSO DATA'!I201))&amp;IF(ISBLANK('QSO DATA'!J201),REPT("X",3),'QSO DATA'!J201&amp;REPT(" ",3-LEN('QSO DATA'!J201)))&amp;" "&amp;IF(ISBLANK('QSO DATA'!K201),REPT("X",4),'QSO DATA'!K201)))</f>
      </c>
    </row>
    <row r="198" ht="14.25">
      <c r="A198" s="3">
        <f>IF(OR(LEFT(A197,3)="END",A197=""),"",IF(ISBLANK('QSO DATA'!B202),"END-OF-LOG:","QSO:"&amp;'QSO DATA'!B202&amp;REPT(" ",6-LEN('QSO DATA'!B202))&amp;" "&amp;IF(ISBLANK('QSO DATA'!C202),"xx","")&amp;'QSO DATA'!C202&amp;" "&amp;IF(ISBLANK('QSO DATA'!D202),REPT("X",10),YEAR('QSO DATA'!D202)&amp;"-"&amp;IF(MONTH('QSO DATA'!D202)&lt;10,"0","")&amp;MONTH('QSO DATA'!D202)&amp;"-"&amp;IF(DAY('QSO DATA'!D202)&lt;10,"0","")&amp;DAY('QSO DATA'!D202))&amp;" "&amp;IF(ISBLANK('QSO DATA'!E202),"XXXX",LEFT('QSO DATA'!E202,4))&amp;" "&amp;'QSO DATA'!F202&amp;REPT(" ",14-LEN('QSO DATA'!F202))&amp;IF(ISBLANK('QSO DATA'!G202),REPT("X",3),'QSO DATA'!G202&amp;REPT(" ",3-LEN('QSO DATA'!G202)))&amp;" "&amp;IF(ISBLANK('QSO DATA'!H202),REPT("X",4),'QSO DATA'!H202)&amp;"   "&amp;'QSO DATA'!I202&amp;REPT(" ",14-LEN('QSO DATA'!I202))&amp;IF(ISBLANK('QSO DATA'!J202),REPT("X",3),'QSO DATA'!J202&amp;REPT(" ",3-LEN('QSO DATA'!J202)))&amp;" "&amp;IF(ISBLANK('QSO DATA'!K202),REPT("X",4),'QSO DATA'!K202)))</f>
      </c>
    </row>
    <row r="199" ht="14.25">
      <c r="A199" s="3">
        <f>IF(OR(LEFT(A198,3)="END",A198=""),"",IF(ISBLANK('QSO DATA'!B203),"END-OF-LOG:","QSO:"&amp;'QSO DATA'!B203&amp;REPT(" ",6-LEN('QSO DATA'!B203))&amp;" "&amp;IF(ISBLANK('QSO DATA'!C203),"xx","")&amp;'QSO DATA'!C203&amp;" "&amp;IF(ISBLANK('QSO DATA'!D203),REPT("X",10),YEAR('QSO DATA'!D203)&amp;"-"&amp;IF(MONTH('QSO DATA'!D203)&lt;10,"0","")&amp;MONTH('QSO DATA'!D203)&amp;"-"&amp;IF(DAY('QSO DATA'!D203)&lt;10,"0","")&amp;DAY('QSO DATA'!D203))&amp;" "&amp;IF(ISBLANK('QSO DATA'!E203),"XXXX",LEFT('QSO DATA'!E203,4))&amp;" "&amp;'QSO DATA'!F203&amp;REPT(" ",14-LEN('QSO DATA'!F203))&amp;IF(ISBLANK('QSO DATA'!G203),REPT("X",3),'QSO DATA'!G203&amp;REPT(" ",3-LEN('QSO DATA'!G203)))&amp;" "&amp;IF(ISBLANK('QSO DATA'!H203),REPT("X",4),'QSO DATA'!H203)&amp;"   "&amp;'QSO DATA'!I203&amp;REPT(" ",14-LEN('QSO DATA'!I203))&amp;IF(ISBLANK('QSO DATA'!J203),REPT("X",3),'QSO DATA'!J203&amp;REPT(" ",3-LEN('QSO DATA'!J203)))&amp;" "&amp;IF(ISBLANK('QSO DATA'!K203),REPT("X",4),'QSO DATA'!K203)))</f>
      </c>
    </row>
    <row r="200" ht="14.25">
      <c r="A200" s="3">
        <f>IF(OR(LEFT(A199,3)="END",A199=""),"",IF(ISBLANK('QSO DATA'!B204),"END-OF-LOG:","QSO:"&amp;'QSO DATA'!B204&amp;REPT(" ",6-LEN('QSO DATA'!B204))&amp;" "&amp;IF(ISBLANK('QSO DATA'!C204),"xx","")&amp;'QSO DATA'!C204&amp;" "&amp;IF(ISBLANK('QSO DATA'!D204),REPT("X",10),YEAR('QSO DATA'!D204)&amp;"-"&amp;IF(MONTH('QSO DATA'!D204)&lt;10,"0","")&amp;MONTH('QSO DATA'!D204)&amp;"-"&amp;IF(DAY('QSO DATA'!D204)&lt;10,"0","")&amp;DAY('QSO DATA'!D204))&amp;" "&amp;IF(ISBLANK('QSO DATA'!E204),"XXXX",LEFT('QSO DATA'!E204,4))&amp;" "&amp;'QSO DATA'!F204&amp;REPT(" ",14-LEN('QSO DATA'!F204))&amp;IF(ISBLANK('QSO DATA'!G204),REPT("X",3),'QSO DATA'!G204&amp;REPT(" ",3-LEN('QSO DATA'!G204)))&amp;" "&amp;IF(ISBLANK('QSO DATA'!H204),REPT("X",4),'QSO DATA'!H204)&amp;"   "&amp;'QSO DATA'!I204&amp;REPT(" ",14-LEN('QSO DATA'!I204))&amp;IF(ISBLANK('QSO DATA'!J204),REPT("X",3),'QSO DATA'!J204&amp;REPT(" ",3-LEN('QSO DATA'!J204)))&amp;" "&amp;IF(ISBLANK('QSO DATA'!K204),REPT("X",4),'QSO DATA'!K204)))</f>
      </c>
    </row>
    <row r="201" ht="14.25">
      <c r="A201" s="3">
        <f>IF(OR(LEFT(A200,3)="END",A200=""),"",IF(ISBLANK('QSO DATA'!B205),"END-OF-LOG:","QSO:"&amp;'QSO DATA'!B205&amp;REPT(" ",6-LEN('QSO DATA'!B205))&amp;" "&amp;IF(ISBLANK('QSO DATA'!C205),"xx","")&amp;'QSO DATA'!C205&amp;" "&amp;IF(ISBLANK('QSO DATA'!D205),REPT("X",10),YEAR('QSO DATA'!D205)&amp;"-"&amp;IF(MONTH('QSO DATA'!D205)&lt;10,"0","")&amp;MONTH('QSO DATA'!D205)&amp;"-"&amp;IF(DAY('QSO DATA'!D205)&lt;10,"0","")&amp;DAY('QSO DATA'!D205))&amp;" "&amp;IF(ISBLANK('QSO DATA'!E205),"XXXX",LEFT('QSO DATA'!E205,4))&amp;" "&amp;'QSO DATA'!F205&amp;REPT(" ",14-LEN('QSO DATA'!F205))&amp;IF(ISBLANK('QSO DATA'!G205),REPT("X",3),'QSO DATA'!G205&amp;REPT(" ",3-LEN('QSO DATA'!G205)))&amp;" "&amp;IF(ISBLANK('QSO DATA'!H205),REPT("X",4),'QSO DATA'!H205)&amp;"   "&amp;'QSO DATA'!I205&amp;REPT(" ",14-LEN('QSO DATA'!I205))&amp;IF(ISBLANK('QSO DATA'!J205),REPT("X",3),'QSO DATA'!J205&amp;REPT(" ",3-LEN('QSO DATA'!J205)))&amp;" "&amp;IF(ISBLANK('QSO DATA'!K205),REPT("X",4),'QSO DATA'!K205)))</f>
      </c>
    </row>
    <row r="202" ht="14.25">
      <c r="A202" s="3">
        <f>IF(OR(LEFT(A201,3)="END",A201=""),"",IF(ISBLANK('QSO DATA'!B206),"END-OF-LOG:","QSO:"&amp;'QSO DATA'!B206&amp;REPT(" ",6-LEN('QSO DATA'!B206))&amp;" "&amp;IF(ISBLANK('QSO DATA'!C206),"xx","")&amp;'QSO DATA'!C206&amp;" "&amp;IF(ISBLANK('QSO DATA'!D206),REPT("X",10),YEAR('QSO DATA'!D206)&amp;"-"&amp;IF(MONTH('QSO DATA'!D206)&lt;10,"0","")&amp;MONTH('QSO DATA'!D206)&amp;"-"&amp;IF(DAY('QSO DATA'!D206)&lt;10,"0","")&amp;DAY('QSO DATA'!D206))&amp;" "&amp;IF(ISBLANK('QSO DATA'!E206),"XXXX",LEFT('QSO DATA'!E206,4))&amp;" "&amp;'QSO DATA'!F206&amp;REPT(" ",14-LEN('QSO DATA'!F206))&amp;IF(ISBLANK('QSO DATA'!G206),REPT("X",3),'QSO DATA'!G206&amp;REPT(" ",3-LEN('QSO DATA'!G206)))&amp;" "&amp;IF(ISBLANK('QSO DATA'!H206),REPT("X",4),'QSO DATA'!H206)&amp;"   "&amp;'QSO DATA'!I206&amp;REPT(" ",14-LEN('QSO DATA'!I206))&amp;IF(ISBLANK('QSO DATA'!J206),REPT("X",3),'QSO DATA'!J206&amp;REPT(" ",3-LEN('QSO DATA'!J206)))&amp;" "&amp;IF(ISBLANK('QSO DATA'!K206),REPT("X",4),'QSO DATA'!K206)))</f>
      </c>
    </row>
    <row r="203" ht="14.25">
      <c r="A203" s="3">
        <f>IF(OR(LEFT(A202,3)="END",A202=""),"",IF(ISBLANK('QSO DATA'!B207),"END-OF-LOG:","QSO:"&amp;'QSO DATA'!B207&amp;REPT(" ",6-LEN('QSO DATA'!B207))&amp;" "&amp;IF(ISBLANK('QSO DATA'!C207),"xx","")&amp;'QSO DATA'!C207&amp;" "&amp;IF(ISBLANK('QSO DATA'!D207),REPT("X",10),YEAR('QSO DATA'!D207)&amp;"-"&amp;IF(MONTH('QSO DATA'!D207)&lt;10,"0","")&amp;MONTH('QSO DATA'!D207)&amp;"-"&amp;IF(DAY('QSO DATA'!D207)&lt;10,"0","")&amp;DAY('QSO DATA'!D207))&amp;" "&amp;IF(ISBLANK('QSO DATA'!E207),"XXXX",LEFT('QSO DATA'!E207,4))&amp;" "&amp;'QSO DATA'!F207&amp;REPT(" ",14-LEN('QSO DATA'!F207))&amp;IF(ISBLANK('QSO DATA'!G207),REPT("X",3),'QSO DATA'!G207&amp;REPT(" ",3-LEN('QSO DATA'!G207)))&amp;" "&amp;IF(ISBLANK('QSO DATA'!H207),REPT("X",4),'QSO DATA'!H207)&amp;"   "&amp;'QSO DATA'!I207&amp;REPT(" ",14-LEN('QSO DATA'!I207))&amp;IF(ISBLANK('QSO DATA'!J207),REPT("X",3),'QSO DATA'!J207&amp;REPT(" ",3-LEN('QSO DATA'!J207)))&amp;" "&amp;IF(ISBLANK('QSO DATA'!K207),REPT("X",4),'QSO DATA'!K207)))</f>
      </c>
    </row>
    <row r="204" ht="14.25">
      <c r="A204" s="3">
        <f>IF(OR(LEFT(A203,3)="END",A203=""),"",IF(ISBLANK('QSO DATA'!B208),"END-OF-LOG:","QSO:"&amp;'QSO DATA'!B208&amp;REPT(" ",6-LEN('QSO DATA'!B208))&amp;" "&amp;IF(ISBLANK('QSO DATA'!C208),"xx","")&amp;'QSO DATA'!C208&amp;" "&amp;IF(ISBLANK('QSO DATA'!D208),REPT("X",10),YEAR('QSO DATA'!D208)&amp;"-"&amp;IF(MONTH('QSO DATA'!D208)&lt;10,"0","")&amp;MONTH('QSO DATA'!D208)&amp;"-"&amp;IF(DAY('QSO DATA'!D208)&lt;10,"0","")&amp;DAY('QSO DATA'!D208))&amp;" "&amp;IF(ISBLANK('QSO DATA'!E208),"XXXX",LEFT('QSO DATA'!E208,4))&amp;" "&amp;'QSO DATA'!F208&amp;REPT(" ",14-LEN('QSO DATA'!F208))&amp;IF(ISBLANK('QSO DATA'!G208),REPT("X",3),'QSO DATA'!G208&amp;REPT(" ",3-LEN('QSO DATA'!G208)))&amp;" "&amp;IF(ISBLANK('QSO DATA'!H208),REPT("X",4),'QSO DATA'!H208)&amp;"   "&amp;'QSO DATA'!I208&amp;REPT(" ",14-LEN('QSO DATA'!I208))&amp;IF(ISBLANK('QSO DATA'!J208),REPT("X",3),'QSO DATA'!J208&amp;REPT(" ",3-LEN('QSO DATA'!J208)))&amp;" "&amp;IF(ISBLANK('QSO DATA'!K208),REPT("X",4),'QSO DATA'!K208)))</f>
      </c>
    </row>
    <row r="205" ht="14.25">
      <c r="A205" s="3">
        <f>IF(OR(LEFT(A204,3)="END",A204=""),"",IF(ISBLANK('QSO DATA'!B209),"END-OF-LOG:","QSO:"&amp;'QSO DATA'!B209&amp;REPT(" ",6-LEN('QSO DATA'!B209))&amp;" "&amp;IF(ISBLANK('QSO DATA'!C209),"xx","")&amp;'QSO DATA'!C209&amp;" "&amp;IF(ISBLANK('QSO DATA'!D209),REPT("X",10),YEAR('QSO DATA'!D209)&amp;"-"&amp;IF(MONTH('QSO DATA'!D209)&lt;10,"0","")&amp;MONTH('QSO DATA'!D209)&amp;"-"&amp;IF(DAY('QSO DATA'!D209)&lt;10,"0","")&amp;DAY('QSO DATA'!D209))&amp;" "&amp;IF(ISBLANK('QSO DATA'!E209),"XXXX",LEFT('QSO DATA'!E209,4))&amp;" "&amp;'QSO DATA'!F209&amp;REPT(" ",14-LEN('QSO DATA'!F209))&amp;IF(ISBLANK('QSO DATA'!G209),REPT("X",3),'QSO DATA'!G209&amp;REPT(" ",3-LEN('QSO DATA'!G209)))&amp;" "&amp;IF(ISBLANK('QSO DATA'!H209),REPT("X",4),'QSO DATA'!H209)&amp;"   "&amp;'QSO DATA'!I209&amp;REPT(" ",14-LEN('QSO DATA'!I209))&amp;IF(ISBLANK('QSO DATA'!J209),REPT("X",3),'QSO DATA'!J209&amp;REPT(" ",3-LEN('QSO DATA'!J209)))&amp;" "&amp;IF(ISBLANK('QSO DATA'!K209),REPT("X",4),'QSO DATA'!K209)))</f>
      </c>
    </row>
    <row r="206" ht="14.25">
      <c r="A206" s="3">
        <f>IF(OR(LEFT(A205,3)="END",A205=""),"",IF(ISBLANK('QSO DATA'!B210),"END-OF-LOG:","QSO:"&amp;'QSO DATA'!B210&amp;REPT(" ",6-LEN('QSO DATA'!B210))&amp;" "&amp;IF(ISBLANK('QSO DATA'!C210),"xx","")&amp;'QSO DATA'!C210&amp;" "&amp;IF(ISBLANK('QSO DATA'!D210),REPT("X",10),YEAR('QSO DATA'!D210)&amp;"-"&amp;IF(MONTH('QSO DATA'!D210)&lt;10,"0","")&amp;MONTH('QSO DATA'!D210)&amp;"-"&amp;IF(DAY('QSO DATA'!D210)&lt;10,"0","")&amp;DAY('QSO DATA'!D210))&amp;" "&amp;IF(ISBLANK('QSO DATA'!E210),"XXXX",LEFT('QSO DATA'!E210,4))&amp;" "&amp;'QSO DATA'!F210&amp;REPT(" ",14-LEN('QSO DATA'!F210))&amp;IF(ISBLANK('QSO DATA'!G210),REPT("X",3),'QSO DATA'!G210&amp;REPT(" ",3-LEN('QSO DATA'!G210)))&amp;" "&amp;IF(ISBLANK('QSO DATA'!H210),REPT("X",4),'QSO DATA'!H210)&amp;"   "&amp;'QSO DATA'!I210&amp;REPT(" ",14-LEN('QSO DATA'!I210))&amp;IF(ISBLANK('QSO DATA'!J210),REPT("X",3),'QSO DATA'!J210&amp;REPT(" ",3-LEN('QSO DATA'!J210)))&amp;" "&amp;IF(ISBLANK('QSO DATA'!K210),REPT("X",4),'QSO DATA'!K210)))</f>
      </c>
    </row>
    <row r="207" ht="14.25">
      <c r="A207" s="3">
        <f>IF(OR(LEFT(A206,3)="END",A206=""),"",IF(ISBLANK('QSO DATA'!B211),"END-OF-LOG:","QSO:"&amp;'QSO DATA'!B211&amp;REPT(" ",6-LEN('QSO DATA'!B211))&amp;" "&amp;IF(ISBLANK('QSO DATA'!C211),"xx","")&amp;'QSO DATA'!C211&amp;" "&amp;IF(ISBLANK('QSO DATA'!D211),REPT("X",10),YEAR('QSO DATA'!D211)&amp;"-"&amp;IF(MONTH('QSO DATA'!D211)&lt;10,"0","")&amp;MONTH('QSO DATA'!D211)&amp;"-"&amp;IF(DAY('QSO DATA'!D211)&lt;10,"0","")&amp;DAY('QSO DATA'!D211))&amp;" "&amp;IF(ISBLANK('QSO DATA'!E211),"XXXX",LEFT('QSO DATA'!E211,4))&amp;" "&amp;'QSO DATA'!F211&amp;REPT(" ",14-LEN('QSO DATA'!F211))&amp;IF(ISBLANK('QSO DATA'!G211),REPT("X",3),'QSO DATA'!G211&amp;REPT(" ",3-LEN('QSO DATA'!G211)))&amp;" "&amp;IF(ISBLANK('QSO DATA'!H211),REPT("X",4),'QSO DATA'!H211)&amp;"   "&amp;'QSO DATA'!I211&amp;REPT(" ",14-LEN('QSO DATA'!I211))&amp;IF(ISBLANK('QSO DATA'!J211),REPT("X",3),'QSO DATA'!J211&amp;REPT(" ",3-LEN('QSO DATA'!J211)))&amp;" "&amp;IF(ISBLANK('QSO DATA'!K211),REPT("X",4),'QSO DATA'!K211)))</f>
      </c>
    </row>
    <row r="208" ht="14.25">
      <c r="A208" s="3">
        <f>IF(OR(LEFT(A207,3)="END",A207=""),"",IF(ISBLANK('QSO DATA'!B212),"END-OF-LOG:","QSO:"&amp;'QSO DATA'!B212&amp;REPT(" ",6-LEN('QSO DATA'!B212))&amp;" "&amp;IF(ISBLANK('QSO DATA'!C212),"xx","")&amp;'QSO DATA'!C212&amp;" "&amp;IF(ISBLANK('QSO DATA'!D212),REPT("X",10),YEAR('QSO DATA'!D212)&amp;"-"&amp;IF(MONTH('QSO DATA'!D212)&lt;10,"0","")&amp;MONTH('QSO DATA'!D212)&amp;"-"&amp;IF(DAY('QSO DATA'!D212)&lt;10,"0","")&amp;DAY('QSO DATA'!D212))&amp;" "&amp;IF(ISBLANK('QSO DATA'!E212),"XXXX",LEFT('QSO DATA'!E212,4))&amp;" "&amp;'QSO DATA'!F212&amp;REPT(" ",14-LEN('QSO DATA'!F212))&amp;IF(ISBLANK('QSO DATA'!G212),REPT("X",3),'QSO DATA'!G212&amp;REPT(" ",3-LEN('QSO DATA'!G212)))&amp;" "&amp;IF(ISBLANK('QSO DATA'!H212),REPT("X",4),'QSO DATA'!H212)&amp;"   "&amp;'QSO DATA'!I212&amp;REPT(" ",14-LEN('QSO DATA'!I212))&amp;IF(ISBLANK('QSO DATA'!J212),REPT("X",3),'QSO DATA'!J212&amp;REPT(" ",3-LEN('QSO DATA'!J212)))&amp;" "&amp;IF(ISBLANK('QSO DATA'!K212),REPT("X",4),'QSO DATA'!K212)))</f>
      </c>
    </row>
    <row r="209" ht="14.25">
      <c r="A209" s="3">
        <f>IF(OR(LEFT(A208,3)="END",A208=""),"",IF(ISBLANK('QSO DATA'!B213),"END-OF-LOG:","QSO:"&amp;'QSO DATA'!B213&amp;REPT(" ",6-LEN('QSO DATA'!B213))&amp;" "&amp;IF(ISBLANK('QSO DATA'!C213),"xx","")&amp;'QSO DATA'!C213&amp;" "&amp;IF(ISBLANK('QSO DATA'!D213),REPT("X",10),YEAR('QSO DATA'!D213)&amp;"-"&amp;IF(MONTH('QSO DATA'!D213)&lt;10,"0","")&amp;MONTH('QSO DATA'!D213)&amp;"-"&amp;IF(DAY('QSO DATA'!D213)&lt;10,"0","")&amp;DAY('QSO DATA'!D213))&amp;" "&amp;IF(ISBLANK('QSO DATA'!E213),"XXXX",LEFT('QSO DATA'!E213,4))&amp;" "&amp;'QSO DATA'!F213&amp;REPT(" ",14-LEN('QSO DATA'!F213))&amp;IF(ISBLANK('QSO DATA'!G213),REPT("X",3),'QSO DATA'!G213&amp;REPT(" ",3-LEN('QSO DATA'!G213)))&amp;" "&amp;IF(ISBLANK('QSO DATA'!H213),REPT("X",4),'QSO DATA'!H213)&amp;"   "&amp;'QSO DATA'!I213&amp;REPT(" ",14-LEN('QSO DATA'!I213))&amp;IF(ISBLANK('QSO DATA'!J213),REPT("X",3),'QSO DATA'!J213&amp;REPT(" ",3-LEN('QSO DATA'!J213)))&amp;" "&amp;IF(ISBLANK('QSO DATA'!K213),REPT("X",4),'QSO DATA'!K213)))</f>
      </c>
    </row>
    <row r="210" ht="14.25">
      <c r="A210" s="3">
        <f>IF(OR(LEFT(A209,3)="END",A209=""),"",IF(ISBLANK('QSO DATA'!B214),"END-OF-LOG:","QSO:"&amp;'QSO DATA'!B214&amp;REPT(" ",6-LEN('QSO DATA'!B214))&amp;" "&amp;IF(ISBLANK('QSO DATA'!C214),"xx","")&amp;'QSO DATA'!C214&amp;" "&amp;IF(ISBLANK('QSO DATA'!D214),REPT("X",10),YEAR('QSO DATA'!D214)&amp;"-"&amp;IF(MONTH('QSO DATA'!D214)&lt;10,"0","")&amp;MONTH('QSO DATA'!D214)&amp;"-"&amp;IF(DAY('QSO DATA'!D214)&lt;10,"0","")&amp;DAY('QSO DATA'!D214))&amp;" "&amp;IF(ISBLANK('QSO DATA'!E214),"XXXX",LEFT('QSO DATA'!E214,4))&amp;" "&amp;'QSO DATA'!F214&amp;REPT(" ",14-LEN('QSO DATA'!F214))&amp;IF(ISBLANK('QSO DATA'!G214),REPT("X",3),'QSO DATA'!G214&amp;REPT(" ",3-LEN('QSO DATA'!G214)))&amp;" "&amp;IF(ISBLANK('QSO DATA'!H214),REPT("X",4),'QSO DATA'!H214)&amp;"   "&amp;'QSO DATA'!I214&amp;REPT(" ",14-LEN('QSO DATA'!I214))&amp;IF(ISBLANK('QSO DATA'!J214),REPT("X",3),'QSO DATA'!J214&amp;REPT(" ",3-LEN('QSO DATA'!J214)))&amp;" "&amp;IF(ISBLANK('QSO DATA'!K214),REPT("X",4),'QSO DATA'!K214)))</f>
      </c>
    </row>
    <row r="211" ht="14.25">
      <c r="A211" s="3">
        <f>IF(OR(LEFT(A210,3)="END",A210=""),"",IF(ISBLANK('QSO DATA'!B215),"END-OF-LOG:","QSO:"&amp;'QSO DATA'!B215&amp;REPT(" ",6-LEN('QSO DATA'!B215))&amp;" "&amp;IF(ISBLANK('QSO DATA'!C215),"xx","")&amp;'QSO DATA'!C215&amp;" "&amp;IF(ISBLANK('QSO DATA'!D215),REPT("X",10),YEAR('QSO DATA'!D215)&amp;"-"&amp;IF(MONTH('QSO DATA'!D215)&lt;10,"0","")&amp;MONTH('QSO DATA'!D215)&amp;"-"&amp;IF(DAY('QSO DATA'!D215)&lt;10,"0","")&amp;DAY('QSO DATA'!D215))&amp;" "&amp;IF(ISBLANK('QSO DATA'!E215),"XXXX",LEFT('QSO DATA'!E215,4))&amp;" "&amp;'QSO DATA'!F215&amp;REPT(" ",14-LEN('QSO DATA'!F215))&amp;IF(ISBLANK('QSO DATA'!G215),REPT("X",3),'QSO DATA'!G215&amp;REPT(" ",3-LEN('QSO DATA'!G215)))&amp;" "&amp;IF(ISBLANK('QSO DATA'!H215),REPT("X",4),'QSO DATA'!H215)&amp;"   "&amp;'QSO DATA'!I215&amp;REPT(" ",14-LEN('QSO DATA'!I215))&amp;IF(ISBLANK('QSO DATA'!J215),REPT("X",3),'QSO DATA'!J215&amp;REPT(" ",3-LEN('QSO DATA'!J215)))&amp;" "&amp;IF(ISBLANK('QSO DATA'!K215),REPT("X",4),'QSO DATA'!K215)))</f>
      </c>
    </row>
    <row r="212" ht="14.25">
      <c r="A212" s="3">
        <f>IF(OR(LEFT(A211,3)="END",A211=""),"",IF(ISBLANK('QSO DATA'!B216),"END-OF-LOG:","QSO:"&amp;'QSO DATA'!B216&amp;REPT(" ",6-LEN('QSO DATA'!B216))&amp;" "&amp;IF(ISBLANK('QSO DATA'!C216),"xx","")&amp;'QSO DATA'!C216&amp;" "&amp;IF(ISBLANK('QSO DATA'!D216),REPT("X",10),YEAR('QSO DATA'!D216)&amp;"-"&amp;IF(MONTH('QSO DATA'!D216)&lt;10,"0","")&amp;MONTH('QSO DATA'!D216)&amp;"-"&amp;IF(DAY('QSO DATA'!D216)&lt;10,"0","")&amp;DAY('QSO DATA'!D216))&amp;" "&amp;IF(ISBLANK('QSO DATA'!E216),"XXXX",LEFT('QSO DATA'!E216,4))&amp;" "&amp;'QSO DATA'!F216&amp;REPT(" ",14-LEN('QSO DATA'!F216))&amp;IF(ISBLANK('QSO DATA'!G216),REPT("X",3),'QSO DATA'!G216&amp;REPT(" ",3-LEN('QSO DATA'!G216)))&amp;" "&amp;IF(ISBLANK('QSO DATA'!H216),REPT("X",4),'QSO DATA'!H216)&amp;"   "&amp;'QSO DATA'!I216&amp;REPT(" ",14-LEN('QSO DATA'!I216))&amp;IF(ISBLANK('QSO DATA'!J216),REPT("X",3),'QSO DATA'!J216&amp;REPT(" ",3-LEN('QSO DATA'!J216)))&amp;" "&amp;IF(ISBLANK('QSO DATA'!K216),REPT("X",4),'QSO DATA'!K216)))</f>
      </c>
    </row>
    <row r="213" ht="14.25">
      <c r="A213" s="3">
        <f>IF(OR(LEFT(A212,3)="END",A212=""),"",IF(ISBLANK('QSO DATA'!B217),"END-OF-LOG:","QSO:"&amp;'QSO DATA'!B217&amp;REPT(" ",6-LEN('QSO DATA'!B217))&amp;" "&amp;IF(ISBLANK('QSO DATA'!C217),"xx","")&amp;'QSO DATA'!C217&amp;" "&amp;IF(ISBLANK('QSO DATA'!D217),REPT("X",10),YEAR('QSO DATA'!D217)&amp;"-"&amp;IF(MONTH('QSO DATA'!D217)&lt;10,"0","")&amp;MONTH('QSO DATA'!D217)&amp;"-"&amp;IF(DAY('QSO DATA'!D217)&lt;10,"0","")&amp;DAY('QSO DATA'!D217))&amp;" "&amp;IF(ISBLANK('QSO DATA'!E217),"XXXX",LEFT('QSO DATA'!E217,4))&amp;" "&amp;'QSO DATA'!F217&amp;REPT(" ",14-LEN('QSO DATA'!F217))&amp;IF(ISBLANK('QSO DATA'!G217),REPT("X",3),'QSO DATA'!G217&amp;REPT(" ",3-LEN('QSO DATA'!G217)))&amp;" "&amp;IF(ISBLANK('QSO DATA'!H217),REPT("X",4),'QSO DATA'!H217)&amp;"   "&amp;'QSO DATA'!I217&amp;REPT(" ",14-LEN('QSO DATA'!I217))&amp;IF(ISBLANK('QSO DATA'!J217),REPT("X",3),'QSO DATA'!J217&amp;REPT(" ",3-LEN('QSO DATA'!J217)))&amp;" "&amp;IF(ISBLANK('QSO DATA'!K217),REPT("X",4),'QSO DATA'!K217)))</f>
      </c>
    </row>
    <row r="214" ht="14.25">
      <c r="A214" s="3">
        <f>IF(OR(LEFT(A213,3)="END",A213=""),"",IF(ISBLANK('QSO DATA'!B218),"END-OF-LOG:","QSO:"&amp;'QSO DATA'!B218&amp;REPT(" ",6-LEN('QSO DATA'!B218))&amp;" "&amp;IF(ISBLANK('QSO DATA'!C218),"xx","")&amp;'QSO DATA'!C218&amp;" "&amp;IF(ISBLANK('QSO DATA'!D218),REPT("X",10),YEAR('QSO DATA'!D218)&amp;"-"&amp;IF(MONTH('QSO DATA'!D218)&lt;10,"0","")&amp;MONTH('QSO DATA'!D218)&amp;"-"&amp;IF(DAY('QSO DATA'!D218)&lt;10,"0","")&amp;DAY('QSO DATA'!D218))&amp;" "&amp;IF(ISBLANK('QSO DATA'!E218),"XXXX",LEFT('QSO DATA'!E218,4))&amp;" "&amp;'QSO DATA'!F218&amp;REPT(" ",14-LEN('QSO DATA'!F218))&amp;IF(ISBLANK('QSO DATA'!G218),REPT("X",3),'QSO DATA'!G218&amp;REPT(" ",3-LEN('QSO DATA'!G218)))&amp;" "&amp;IF(ISBLANK('QSO DATA'!H218),REPT("X",4),'QSO DATA'!H218)&amp;"   "&amp;'QSO DATA'!I218&amp;REPT(" ",14-LEN('QSO DATA'!I218))&amp;IF(ISBLANK('QSO DATA'!J218),REPT("X",3),'QSO DATA'!J218&amp;REPT(" ",3-LEN('QSO DATA'!J218)))&amp;" "&amp;IF(ISBLANK('QSO DATA'!K218),REPT("X",4),'QSO DATA'!K218)))</f>
      </c>
    </row>
    <row r="215" ht="14.25">
      <c r="A215" s="3">
        <f>IF(OR(LEFT(A214,3)="END",A214=""),"",IF(ISBLANK('QSO DATA'!B219),"END-OF-LOG:","QSO:"&amp;'QSO DATA'!B219&amp;REPT(" ",6-LEN('QSO DATA'!B219))&amp;" "&amp;IF(ISBLANK('QSO DATA'!C219),"xx","")&amp;'QSO DATA'!C219&amp;" "&amp;IF(ISBLANK('QSO DATA'!D219),REPT("X",10),YEAR('QSO DATA'!D219)&amp;"-"&amp;IF(MONTH('QSO DATA'!D219)&lt;10,"0","")&amp;MONTH('QSO DATA'!D219)&amp;"-"&amp;IF(DAY('QSO DATA'!D219)&lt;10,"0","")&amp;DAY('QSO DATA'!D219))&amp;" "&amp;IF(ISBLANK('QSO DATA'!E219),"XXXX",LEFT('QSO DATA'!E219,4))&amp;" "&amp;'QSO DATA'!F219&amp;REPT(" ",14-LEN('QSO DATA'!F219))&amp;IF(ISBLANK('QSO DATA'!G219),REPT("X",3),'QSO DATA'!G219&amp;REPT(" ",3-LEN('QSO DATA'!G219)))&amp;" "&amp;IF(ISBLANK('QSO DATA'!H219),REPT("X",4),'QSO DATA'!H219)&amp;"   "&amp;'QSO DATA'!I219&amp;REPT(" ",14-LEN('QSO DATA'!I219))&amp;IF(ISBLANK('QSO DATA'!J219),REPT("X",3),'QSO DATA'!J219&amp;REPT(" ",3-LEN('QSO DATA'!J219)))&amp;" "&amp;IF(ISBLANK('QSO DATA'!K219),REPT("X",4),'QSO DATA'!K219)))</f>
      </c>
    </row>
    <row r="216" ht="14.25">
      <c r="A216" s="3">
        <f>IF(OR(LEFT(A215,3)="END",A215=""),"",IF(ISBLANK('QSO DATA'!B220),"END-OF-LOG:","QSO:"&amp;'QSO DATA'!B220&amp;REPT(" ",6-LEN('QSO DATA'!B220))&amp;" "&amp;IF(ISBLANK('QSO DATA'!C220),"xx","")&amp;'QSO DATA'!C220&amp;" "&amp;IF(ISBLANK('QSO DATA'!D220),REPT("X",10),YEAR('QSO DATA'!D220)&amp;"-"&amp;IF(MONTH('QSO DATA'!D220)&lt;10,"0","")&amp;MONTH('QSO DATA'!D220)&amp;"-"&amp;IF(DAY('QSO DATA'!D220)&lt;10,"0","")&amp;DAY('QSO DATA'!D220))&amp;" "&amp;IF(ISBLANK('QSO DATA'!E220),"XXXX",LEFT('QSO DATA'!E220,4))&amp;" "&amp;'QSO DATA'!F220&amp;REPT(" ",14-LEN('QSO DATA'!F220))&amp;IF(ISBLANK('QSO DATA'!G220),REPT("X",3),'QSO DATA'!G220&amp;REPT(" ",3-LEN('QSO DATA'!G220)))&amp;" "&amp;IF(ISBLANK('QSO DATA'!H220),REPT("X",4),'QSO DATA'!H220)&amp;"   "&amp;'QSO DATA'!I220&amp;REPT(" ",14-LEN('QSO DATA'!I220))&amp;IF(ISBLANK('QSO DATA'!J220),REPT("X",3),'QSO DATA'!J220&amp;REPT(" ",3-LEN('QSO DATA'!J220)))&amp;" "&amp;IF(ISBLANK('QSO DATA'!K220),REPT("X",4),'QSO DATA'!K220)))</f>
      </c>
    </row>
    <row r="217" ht="14.25">
      <c r="A217" s="3">
        <f>IF(OR(LEFT(A216,3)="END",A216=""),"",IF(ISBLANK('QSO DATA'!B221),"END-OF-LOG:","QSO:"&amp;'QSO DATA'!B221&amp;REPT(" ",6-LEN('QSO DATA'!B221))&amp;" "&amp;IF(ISBLANK('QSO DATA'!C221),"xx","")&amp;'QSO DATA'!C221&amp;" "&amp;IF(ISBLANK('QSO DATA'!D221),REPT("X",10),YEAR('QSO DATA'!D221)&amp;"-"&amp;IF(MONTH('QSO DATA'!D221)&lt;10,"0","")&amp;MONTH('QSO DATA'!D221)&amp;"-"&amp;IF(DAY('QSO DATA'!D221)&lt;10,"0","")&amp;DAY('QSO DATA'!D221))&amp;" "&amp;IF(ISBLANK('QSO DATA'!E221),"XXXX",LEFT('QSO DATA'!E221,4))&amp;" "&amp;'QSO DATA'!F221&amp;REPT(" ",14-LEN('QSO DATA'!F221))&amp;IF(ISBLANK('QSO DATA'!G221),REPT("X",3),'QSO DATA'!G221&amp;REPT(" ",3-LEN('QSO DATA'!G221)))&amp;" "&amp;IF(ISBLANK('QSO DATA'!H221),REPT("X",4),'QSO DATA'!H221)&amp;"   "&amp;'QSO DATA'!I221&amp;REPT(" ",14-LEN('QSO DATA'!I221))&amp;IF(ISBLANK('QSO DATA'!J221),REPT("X",3),'QSO DATA'!J221&amp;REPT(" ",3-LEN('QSO DATA'!J221)))&amp;" "&amp;IF(ISBLANK('QSO DATA'!K221),REPT("X",4),'QSO DATA'!K221)))</f>
      </c>
    </row>
    <row r="218" ht="14.25">
      <c r="A218" s="3">
        <f>IF(OR(LEFT(A217,3)="END",A217=""),"",IF(ISBLANK('QSO DATA'!B222),"END-OF-LOG:","QSO:"&amp;'QSO DATA'!B222&amp;REPT(" ",6-LEN('QSO DATA'!B222))&amp;" "&amp;IF(ISBLANK('QSO DATA'!C222),"xx","")&amp;'QSO DATA'!C222&amp;" "&amp;IF(ISBLANK('QSO DATA'!D222),REPT("X",10),YEAR('QSO DATA'!D222)&amp;"-"&amp;IF(MONTH('QSO DATA'!D222)&lt;10,"0","")&amp;MONTH('QSO DATA'!D222)&amp;"-"&amp;IF(DAY('QSO DATA'!D222)&lt;10,"0","")&amp;DAY('QSO DATA'!D222))&amp;" "&amp;IF(ISBLANK('QSO DATA'!E222),"XXXX",LEFT('QSO DATA'!E222,4))&amp;" "&amp;'QSO DATA'!F222&amp;REPT(" ",14-LEN('QSO DATA'!F222))&amp;IF(ISBLANK('QSO DATA'!G222),REPT("X",3),'QSO DATA'!G222&amp;REPT(" ",3-LEN('QSO DATA'!G222)))&amp;" "&amp;IF(ISBLANK('QSO DATA'!H222),REPT("X",4),'QSO DATA'!H222)&amp;"   "&amp;'QSO DATA'!I222&amp;REPT(" ",14-LEN('QSO DATA'!I222))&amp;IF(ISBLANK('QSO DATA'!J222),REPT("X",3),'QSO DATA'!J222&amp;REPT(" ",3-LEN('QSO DATA'!J222)))&amp;" "&amp;IF(ISBLANK('QSO DATA'!K222),REPT("X",4),'QSO DATA'!K222)))</f>
      </c>
    </row>
    <row r="219" ht="14.25">
      <c r="A219" s="3">
        <f>IF(OR(LEFT(A218,3)="END",A218=""),"",IF(ISBLANK('QSO DATA'!B223),"END-OF-LOG:","QSO:"&amp;'QSO DATA'!B223&amp;REPT(" ",6-LEN('QSO DATA'!B223))&amp;" "&amp;IF(ISBLANK('QSO DATA'!C223),"xx","")&amp;'QSO DATA'!C223&amp;" "&amp;IF(ISBLANK('QSO DATA'!D223),REPT("X",10),YEAR('QSO DATA'!D223)&amp;"-"&amp;IF(MONTH('QSO DATA'!D223)&lt;10,"0","")&amp;MONTH('QSO DATA'!D223)&amp;"-"&amp;IF(DAY('QSO DATA'!D223)&lt;10,"0","")&amp;DAY('QSO DATA'!D223))&amp;" "&amp;IF(ISBLANK('QSO DATA'!E223),"XXXX",LEFT('QSO DATA'!E223,4))&amp;" "&amp;'QSO DATA'!F223&amp;REPT(" ",14-LEN('QSO DATA'!F223))&amp;IF(ISBLANK('QSO DATA'!G223),REPT("X",3),'QSO DATA'!G223&amp;REPT(" ",3-LEN('QSO DATA'!G223)))&amp;" "&amp;IF(ISBLANK('QSO DATA'!H223),REPT("X",4),'QSO DATA'!H223)&amp;"   "&amp;'QSO DATA'!I223&amp;REPT(" ",14-LEN('QSO DATA'!I223))&amp;IF(ISBLANK('QSO DATA'!J223),REPT("X",3),'QSO DATA'!J223&amp;REPT(" ",3-LEN('QSO DATA'!J223)))&amp;" "&amp;IF(ISBLANK('QSO DATA'!K223),REPT("X",4),'QSO DATA'!K223)))</f>
      </c>
    </row>
  </sheetData>
  <sheetProtection password="A932" sheet="1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boyet</dc:creator>
  <cp:keywords/>
  <dc:description/>
  <cp:lastModifiedBy>tatay</cp:lastModifiedBy>
  <cp:lastPrinted>2019-04-21T12:55:22Z</cp:lastPrinted>
  <dcterms:created xsi:type="dcterms:W3CDTF">2018-04-27T03:35:02Z</dcterms:created>
  <dcterms:modified xsi:type="dcterms:W3CDTF">2022-08-17T23:13:26Z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